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eam Summary" sheetId="1" state="visible" r:id="rId1"/>
    <sheet xmlns:r="http://schemas.openxmlformats.org/officeDocument/2006/relationships" name="Detail (per user, per day)" sheetId="2" state="visible" r:id="rId2"/>
    <sheet xmlns:r="http://schemas.openxmlformats.org/officeDocument/2006/relationships" name="Rat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</font>
    <font>
      <name val="Calibri"/>
      <b val="1"/>
      <color rgb="00FFFFFF"/>
      <sz val="13"/>
    </font>
    <font>
      <name val="Calibri"/>
      <color rgb="00334155"/>
      <sz val="10"/>
    </font>
    <font>
      <name val="Calibri"/>
      <b val="1"/>
      <color rgb="00FFFFFF"/>
      <sz val="10"/>
    </font>
    <font>
      <name val="Calibri"/>
      <color rgb="001E293B"/>
    </font>
    <font>
      <name val="Calibri"/>
      <b val="1"/>
      <color rgb="000F766E"/>
    </font>
    <font>
      <name val="Calibri"/>
      <i val="1"/>
      <color rgb="0064748B"/>
      <sz val="9"/>
    </font>
    <font>
      <name val="Calibri"/>
      <b val="1"/>
      <color rgb="000F172A"/>
    </font>
    <font>
      <name val="Calibri"/>
      <color rgb="0064748B"/>
    </font>
    <font>
      <name val="Calibri"/>
      <b val="1"/>
      <color rgb="00FFFFFF"/>
      <sz val="11"/>
    </font>
  </fonts>
  <fills count="7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0FDFA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>
        <color rgb="00E2E8F0"/>
      </left>
      <right style="thin">
        <color rgb="00E2E8F0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E2E8F0"/>
      </right>
      <top style="medium">
        <color rgb="000F766E"/>
      </top>
      <bottom style="thin">
        <color rgb="00E2E8F0"/>
      </bottom>
    </border>
    <border>
      <left style="thin">
        <color rgb="00E2E8F0"/>
      </left>
      <right style="thin">
        <color rgb="0094A3B8"/>
      </right>
      <top style="thin">
        <color rgb="00E2E8F0"/>
      </top>
      <bottom style="thin">
        <color rgb="00E2E8F0"/>
      </bottom>
    </border>
    <border>
      <left style="thin">
        <color rgb="00E2E8F0"/>
      </left>
      <right style="thin">
        <color rgb="0094A3B8"/>
      </right>
      <top style="medium">
        <color rgb="000F766E"/>
      </top>
      <bottom style="thin">
        <color rgb="00E2E8F0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5" fillId="0" borderId="2" applyAlignment="1" pivotButton="0" quotePrefix="0" xfId="0">
      <alignment horizontal="left" vertical="center"/>
    </xf>
    <xf numFmtId="0" fontId="5" fillId="0" borderId="2" applyAlignment="1" pivotButton="0" quotePrefix="0" xfId="0">
      <alignment horizontal="right" vertical="center"/>
    </xf>
    <xf numFmtId="164" fontId="5" fillId="0" borderId="2" applyAlignment="1" pivotButton="0" quotePrefix="0" xfId="0">
      <alignment horizontal="right" vertical="center"/>
    </xf>
    <xf numFmtId="0" fontId="5" fillId="5" borderId="2" applyAlignment="1" pivotButton="0" quotePrefix="0" xfId="0">
      <alignment horizontal="left" vertical="center"/>
    </xf>
    <xf numFmtId="0" fontId="5" fillId="5" borderId="2" applyAlignment="1" pivotButton="0" quotePrefix="0" xfId="0">
      <alignment horizontal="right" vertical="center"/>
    </xf>
    <xf numFmtId="164" fontId="5" fillId="5" borderId="2" applyAlignment="1" pivotButton="0" quotePrefix="0" xfId="0">
      <alignment horizontal="right" vertical="center"/>
    </xf>
    <xf numFmtId="0" fontId="6" fillId="6" borderId="0" applyAlignment="1" pivotButton="0" quotePrefix="0" xfId="0">
      <alignment horizontal="left" vertical="center"/>
    </xf>
    <xf numFmtId="0" fontId="6" fillId="6" borderId="3" applyAlignment="1" pivotButton="0" quotePrefix="0" xfId="0">
      <alignment horizontal="right" vertical="center"/>
    </xf>
    <xf numFmtId="164" fontId="6" fillId="6" borderId="3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center" vertical="center"/>
    </xf>
    <xf numFmtId="0" fontId="8" fillId="0" borderId="2" applyAlignment="1" pivotButton="0" quotePrefix="0" xfId="0">
      <alignment horizontal="center" vertical="center"/>
    </xf>
    <xf numFmtId="0" fontId="8" fillId="0" borderId="2" applyAlignment="1" pivotButton="0" quotePrefix="0" xfId="0">
      <alignment horizontal="left" vertical="center"/>
    </xf>
    <xf numFmtId="164" fontId="5" fillId="0" borderId="4" applyAlignment="1" pivotButton="0" quotePrefix="0" xfId="0">
      <alignment horizontal="right" vertical="center"/>
    </xf>
    <xf numFmtId="0" fontId="5" fillId="0" borderId="4" applyAlignment="1" pivotButton="0" quotePrefix="0" xfId="0">
      <alignment horizontal="right" vertical="center"/>
    </xf>
    <xf numFmtId="164" fontId="8" fillId="6" borderId="4" applyAlignment="1" pivotButton="0" quotePrefix="0" xfId="0">
      <alignment horizontal="right" vertical="center"/>
    </xf>
    <xf numFmtId="0" fontId="9" fillId="0" borderId="2" applyAlignment="1" pivotButton="0" quotePrefix="0" xfId="0">
      <alignment horizontal="left" vertical="center"/>
    </xf>
    <xf numFmtId="0" fontId="8" fillId="5" borderId="2" applyAlignment="1" pivotButton="0" quotePrefix="0" xfId="0">
      <alignment horizontal="center" vertical="center"/>
    </xf>
    <xf numFmtId="0" fontId="8" fillId="5" borderId="2" applyAlignment="1" pivotButton="0" quotePrefix="0" xfId="0">
      <alignment horizontal="left" vertical="center"/>
    </xf>
    <xf numFmtId="164" fontId="5" fillId="5" borderId="4" applyAlignment="1" pivotButton="0" quotePrefix="0" xfId="0">
      <alignment horizontal="right" vertical="center"/>
    </xf>
    <xf numFmtId="2" fontId="5" fillId="5" borderId="2" applyAlignment="1" pivotButton="0" quotePrefix="0" xfId="0">
      <alignment horizontal="right" vertical="center"/>
    </xf>
    <xf numFmtId="0" fontId="9" fillId="5" borderId="2" applyAlignment="1" pivotButton="0" quotePrefix="0" xfId="0">
      <alignment horizontal="left" vertical="center"/>
    </xf>
    <xf numFmtId="2" fontId="5" fillId="0" borderId="2" applyAlignment="1" pivotButton="0" quotePrefix="0" xfId="0">
      <alignment horizontal="right" vertical="center"/>
    </xf>
    <xf numFmtId="0" fontId="5" fillId="5" borderId="4" applyAlignment="1" pivotButton="0" quotePrefix="0" xfId="0">
      <alignment horizontal="right" vertical="center"/>
    </xf>
    <xf numFmtId="0" fontId="5" fillId="0" borderId="3" applyAlignment="1" pivotButton="0" quotePrefix="0" xfId="0">
      <alignment horizontal="left" vertical="center"/>
    </xf>
    <xf numFmtId="0" fontId="8" fillId="0" borderId="3" applyAlignment="1" pivotButton="0" quotePrefix="0" xfId="0">
      <alignment horizontal="center" vertical="center"/>
    </xf>
    <xf numFmtId="0" fontId="8" fillId="0" borderId="3" applyAlignment="1" pivotButton="0" quotePrefix="0" xfId="0">
      <alignment horizontal="left" vertical="center"/>
    </xf>
    <xf numFmtId="0" fontId="5" fillId="0" borderId="5" applyAlignment="1" pivotButton="0" quotePrefix="0" xfId="0">
      <alignment horizontal="right" vertical="center"/>
    </xf>
    <xf numFmtId="0" fontId="5" fillId="0" borderId="3" applyAlignment="1" pivotButton="0" quotePrefix="0" xfId="0">
      <alignment horizontal="right" vertical="center"/>
    </xf>
    <xf numFmtId="0" fontId="5" fillId="6" borderId="5" applyAlignment="1" pivotButton="0" quotePrefix="0" xfId="0">
      <alignment horizontal="right" vertical="center"/>
    </xf>
    <xf numFmtId="164" fontId="8" fillId="6" borderId="5" applyAlignment="1" pivotButton="0" quotePrefix="0" xfId="0">
      <alignment horizontal="right" vertical="center"/>
    </xf>
    <xf numFmtId="0" fontId="9" fillId="0" borderId="3" applyAlignment="1" pivotButton="0" quotePrefix="0" xfId="0">
      <alignment horizontal="left" vertical="center"/>
    </xf>
    <xf numFmtId="0" fontId="10" fillId="4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hidden="1" width="14" customWidth="1" min="8" max="8"/>
  </cols>
  <sheetData>
    <row r="1" ht="28" customHeight="1">
      <c r="A1" s="1" t="inlineStr">
        <is>
          <t>On-Call Compensation Report — Organisation (04/01/2026 – 04/30/2026) | Acme Corp</t>
        </is>
      </c>
    </row>
    <row r="2" ht="22" customHeight="1">
      <c r="A2" s="2" t="inlineStr">
        <is>
          <t>Team Total: $5,309.75   │   Stipends: $2,680.00   │   Callout Fees: $1,530.00   │   Work Hours: 34.00</t>
        </is>
      </c>
    </row>
    <row r="3" ht="24" customHeight="1">
      <c r="A3" s="3" t="inlineStr">
        <is>
          <t>Name</t>
        </is>
      </c>
      <c r="B3" s="3" t="inlineStr">
        <is>
          <t>Days On-Call</t>
        </is>
      </c>
      <c r="C3" s="3" t="inlineStr">
        <is>
          <t>Stipends</t>
        </is>
      </c>
      <c r="D3" s="3" t="inlineStr">
        <is>
          <t>Callout Fees</t>
        </is>
      </c>
      <c r="E3" s="3" t="inlineStr">
        <is>
          <t>Work (Hours)</t>
        </is>
      </c>
      <c r="F3" s="3" t="inlineStr">
        <is>
          <t>Work (Pay)</t>
        </is>
      </c>
      <c r="G3" s="3" t="inlineStr">
        <is>
          <t>Grand Total</t>
        </is>
      </c>
      <c r="H3" s="3" t="inlineStr">
        <is>
          <t>User ID</t>
        </is>
      </c>
    </row>
    <row r="4">
      <c r="A4" s="4" t="inlineStr">
        <is>
          <t>Alex Johnson</t>
        </is>
      </c>
      <c r="B4" s="5" t="n">
        <v>8</v>
      </c>
      <c r="C4" s="6" t="n">
        <v>195</v>
      </c>
      <c r="D4" s="6" t="n">
        <v>180</v>
      </c>
      <c r="E4" s="5" t="n">
        <v>4</v>
      </c>
      <c r="F4" s="6">
        <f>E4*VLOOKUP(H4,Rates!$A$3:$C$15,3,FALSE)</f>
        <v/>
      </c>
      <c r="G4" s="6">
        <f>C4+D4+F4</f>
        <v/>
      </c>
      <c r="H4" s="5" t="inlineStr">
        <is>
          <t>PO001</t>
        </is>
      </c>
    </row>
    <row r="5">
      <c r="A5" s="7" t="inlineStr">
        <is>
          <t>Sam Williams</t>
        </is>
      </c>
      <c r="B5" s="8" t="n">
        <v>8</v>
      </c>
      <c r="C5" s="9" t="n">
        <v>300</v>
      </c>
      <c r="D5" s="9" t="n">
        <v>180</v>
      </c>
      <c r="E5" s="8" t="n">
        <v>4</v>
      </c>
      <c r="F5" s="9">
        <f>E5*VLOOKUP(H5,Rates!$A$3:$C$15,3,FALSE)</f>
        <v/>
      </c>
      <c r="G5" s="9">
        <f>C5+D5+F5</f>
        <v/>
      </c>
      <c r="H5" s="8" t="inlineStr">
        <is>
          <t>PO002</t>
        </is>
      </c>
    </row>
    <row r="6">
      <c r="A6" s="4" t="inlineStr">
        <is>
          <t>Chris Davies</t>
        </is>
      </c>
      <c r="B6" s="5" t="n">
        <v>8</v>
      </c>
      <c r="C6" s="6" t="n">
        <v>160</v>
      </c>
      <c r="D6" s="6" t="n">
        <v>90</v>
      </c>
      <c r="E6" s="5" t="n">
        <v>2</v>
      </c>
      <c r="F6" s="6">
        <f>E6*VLOOKUP(H6,Rates!$A$3:$C$15,3,FALSE)</f>
        <v/>
      </c>
      <c r="G6" s="6">
        <f>C6+D6+F6</f>
        <v/>
      </c>
      <c r="H6" s="5" t="inlineStr">
        <is>
          <t>PO003</t>
        </is>
      </c>
    </row>
    <row r="7">
      <c r="A7" s="7" t="inlineStr">
        <is>
          <t>Jordan Smith</t>
        </is>
      </c>
      <c r="B7" s="8" t="n">
        <v>8</v>
      </c>
      <c r="C7" s="9" t="n">
        <v>190</v>
      </c>
      <c r="D7" s="9" t="n">
        <v>135</v>
      </c>
      <c r="E7" s="8" t="n">
        <v>3</v>
      </c>
      <c r="F7" s="9">
        <f>E7*VLOOKUP(H7,Rates!$A$3:$C$15,3,FALSE)</f>
        <v/>
      </c>
      <c r="G7" s="9">
        <f>C7+D7+F7</f>
        <v/>
      </c>
      <c r="H7" s="8" t="inlineStr">
        <is>
          <t>PO004</t>
        </is>
      </c>
    </row>
    <row r="8">
      <c r="A8" s="4" t="inlineStr">
        <is>
          <t>Morgan Taylor</t>
        </is>
      </c>
      <c r="B8" s="5" t="n">
        <v>8</v>
      </c>
      <c r="C8" s="6" t="n">
        <v>160</v>
      </c>
      <c r="D8" s="6" t="n">
        <v>90</v>
      </c>
      <c r="E8" s="5" t="n">
        <v>2</v>
      </c>
      <c r="F8" s="6">
        <f>E8*VLOOKUP(H8,Rates!$A$3:$C$15,3,FALSE)</f>
        <v/>
      </c>
      <c r="G8" s="6">
        <f>C8+D8+F8</f>
        <v/>
      </c>
      <c r="H8" s="5" t="inlineStr">
        <is>
          <t>PO005</t>
        </is>
      </c>
    </row>
    <row r="9">
      <c r="A9" s="7" t="inlineStr">
        <is>
          <t>Casey Brown</t>
        </is>
      </c>
      <c r="B9" s="8" t="n">
        <v>8</v>
      </c>
      <c r="C9" s="9" t="n">
        <v>250</v>
      </c>
      <c r="D9" s="9" t="n">
        <v>90</v>
      </c>
      <c r="E9" s="8" t="n">
        <v>2</v>
      </c>
      <c r="F9" s="9">
        <f>E9*VLOOKUP(H9,Rates!$A$3:$C$15,3,FALSE)</f>
        <v/>
      </c>
      <c r="G9" s="9">
        <f>C9+D9+F9</f>
        <v/>
      </c>
      <c r="H9" s="8" t="inlineStr">
        <is>
          <t>PO006</t>
        </is>
      </c>
    </row>
    <row r="10">
      <c r="A10" s="4" t="inlineStr">
        <is>
          <t>Riley Wilson</t>
        </is>
      </c>
      <c r="B10" s="5" t="n">
        <v>8</v>
      </c>
      <c r="C10" s="6" t="n">
        <v>160</v>
      </c>
      <c r="D10" s="6" t="n">
        <v>90</v>
      </c>
      <c r="E10" s="5" t="n">
        <v>2</v>
      </c>
      <c r="F10" s="6">
        <f>E10*VLOOKUP(H10,Rates!$A$3:$C$15,3,FALSE)</f>
        <v/>
      </c>
      <c r="G10" s="6">
        <f>C10+D10+F10</f>
        <v/>
      </c>
      <c r="H10" s="5" t="inlineStr">
        <is>
          <t>PO007</t>
        </is>
      </c>
    </row>
    <row r="11">
      <c r="A11" s="7" t="inlineStr">
        <is>
          <t>Drew Thompson</t>
        </is>
      </c>
      <c r="B11" s="8" t="n">
        <v>8</v>
      </c>
      <c r="C11" s="9" t="n">
        <v>260</v>
      </c>
      <c r="D11" s="9" t="n">
        <v>225</v>
      </c>
      <c r="E11" s="8" t="n">
        <v>5</v>
      </c>
      <c r="F11" s="9">
        <f>E11*VLOOKUP(H11,Rates!$A$3:$C$15,3,FALSE)</f>
        <v/>
      </c>
      <c r="G11" s="9">
        <f>C11+D11+F11</f>
        <v/>
      </c>
      <c r="H11" s="8" t="inlineStr">
        <is>
          <t>PO008</t>
        </is>
      </c>
    </row>
    <row r="12">
      <c r="A12" s="4" t="inlineStr">
        <is>
          <t>Jamie Anderson</t>
        </is>
      </c>
      <c r="B12" s="5" t="n">
        <v>8</v>
      </c>
      <c r="C12" s="6" t="n">
        <v>160</v>
      </c>
      <c r="D12" s="6" t="n">
        <v>90</v>
      </c>
      <c r="E12" s="5" t="n">
        <v>2</v>
      </c>
      <c r="F12" s="6">
        <f>E12*VLOOKUP(H12,Rates!$A$3:$C$15,3,FALSE)</f>
        <v/>
      </c>
      <c r="G12" s="6">
        <f>C12+D12+F12</f>
        <v/>
      </c>
      <c r="H12" s="5" t="inlineStr">
        <is>
          <t>PO009</t>
        </is>
      </c>
    </row>
    <row r="13">
      <c r="A13" s="7" t="inlineStr">
        <is>
          <t>Quinn Martinez</t>
        </is>
      </c>
      <c r="B13" s="8" t="n">
        <v>8</v>
      </c>
      <c r="C13" s="9" t="n">
        <v>265</v>
      </c>
      <c r="D13" s="9" t="n">
        <v>90</v>
      </c>
      <c r="E13" s="8" t="n">
        <v>2</v>
      </c>
      <c r="F13" s="9">
        <f>E13*VLOOKUP(H13,Rates!$A$3:$C$15,3,FALSE)</f>
        <v/>
      </c>
      <c r="G13" s="9">
        <f>C13+D13+F13</f>
        <v/>
      </c>
      <c r="H13" s="8" t="inlineStr">
        <is>
          <t>PO010</t>
        </is>
      </c>
    </row>
    <row r="14">
      <c r="A14" s="4" t="inlineStr">
        <is>
          <t>Blake Robinson</t>
        </is>
      </c>
      <c r="B14" s="5" t="n">
        <v>8</v>
      </c>
      <c r="C14" s="6" t="n">
        <v>160</v>
      </c>
      <c r="D14" s="6" t="n">
        <v>90</v>
      </c>
      <c r="E14" s="5" t="n">
        <v>2</v>
      </c>
      <c r="F14" s="6">
        <f>E14*VLOOKUP(H14,Rates!$A$3:$C$15,3,FALSE)</f>
        <v/>
      </c>
      <c r="G14" s="6">
        <f>C14+D14+F14</f>
        <v/>
      </c>
      <c r="H14" s="5" t="inlineStr">
        <is>
          <t>PO011</t>
        </is>
      </c>
    </row>
    <row r="15">
      <c r="A15" s="7" t="inlineStr">
        <is>
          <t>Avery Chen</t>
        </is>
      </c>
      <c r="B15" s="8" t="n">
        <v>8</v>
      </c>
      <c r="C15" s="9" t="n">
        <v>160</v>
      </c>
      <c r="D15" s="9" t="n">
        <v>90</v>
      </c>
      <c r="E15" s="8" t="n">
        <v>2</v>
      </c>
      <c r="F15" s="9">
        <f>E15*VLOOKUP(H15,Rates!$A$3:$C$15,3,FALSE)</f>
        <v/>
      </c>
      <c r="G15" s="9">
        <f>C15+D15+F15</f>
        <v/>
      </c>
      <c r="H15" s="8" t="inlineStr">
        <is>
          <t>PO012</t>
        </is>
      </c>
    </row>
    <row r="16">
      <c r="A16" s="4" t="inlineStr">
        <is>
          <t>Dakota Park</t>
        </is>
      </c>
      <c r="B16" s="5" t="n">
        <v>8</v>
      </c>
      <c r="C16" s="6" t="n">
        <v>260</v>
      </c>
      <c r="D16" s="6" t="n">
        <v>90</v>
      </c>
      <c r="E16" s="5" t="n">
        <v>2</v>
      </c>
      <c r="F16" s="6">
        <f>E16*VLOOKUP(H16,Rates!$A$3:$C$15,3,FALSE)</f>
        <v/>
      </c>
      <c r="G16" s="6">
        <f>C16+D16+F16</f>
        <v/>
      </c>
      <c r="H16" s="5" t="inlineStr">
        <is>
          <t>PO013</t>
        </is>
      </c>
    </row>
    <row r="17">
      <c r="A17" s="10" t="inlineStr">
        <is>
          <t>TOTAL</t>
        </is>
      </c>
      <c r="B17" s="11" t="n"/>
      <c r="C17" s="12" t="n">
        <v>2680</v>
      </c>
      <c r="D17" s="12" t="n">
        <v>1530</v>
      </c>
      <c r="E17" s="11" t="n">
        <v>34</v>
      </c>
      <c r="F17" s="12">
        <f>SUM(F4:F16)</f>
        <v/>
      </c>
      <c r="G17" s="12">
        <f>SUM(G4:G16)</f>
        <v/>
      </c>
      <c r="H17" s="11" t="n"/>
    </row>
    <row r="19" ht="32" customHeight="1">
      <c r="A19" s="13" t="inlineStr">
        <is>
          <t>ⓘ  Work (Pay) uses hourly rates from the “Rates” tab. Open that tab, enter each person’s hourly rate in the “Hourly Rate” column, and Work (Pay) &amp; Grand Total will update automatically.</t>
        </is>
      </c>
    </row>
  </sheetData>
  <mergeCells count="3">
    <mergeCell ref="A19:H19"/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12" customWidth="1" min="2" max="2"/>
    <col width="21" customWidth="1" min="3" max="3"/>
    <col width="11" customWidth="1" min="4" max="4"/>
    <col width="11" customWidth="1" min="5" max="5"/>
    <col width="14" customWidth="1" min="6" max="6"/>
    <col width="42" customWidth="1" min="7" max="7"/>
    <col width="26" customWidth="1" min="8" max="8"/>
    <col width="19" customWidth="1" min="9" max="9"/>
    <col width="12" customWidth="1" min="10" max="10"/>
    <col hidden="1" width="11" customWidth="1" min="11" max="11"/>
  </cols>
  <sheetData>
    <row r="1" ht="28" customHeight="1">
      <c r="A1" s="1" t="inlineStr">
        <is>
          <t>Per-user per-day detail — Organisation (04/01/2026 – 04/30/2026)</t>
        </is>
      </c>
    </row>
    <row r="2" ht="22" customHeight="1">
      <c r="A2" s="2" t="inlineStr">
        <is>
          <t>Total Earnings: $5,309.75   │   Total Callouts: 32   │   Total Hours Worked: 34.00</t>
        </is>
      </c>
    </row>
    <row r="3" ht="24" customHeight="1">
      <c r="A3" s="14" t="inlineStr">
        <is>
          <t>Name</t>
        </is>
      </c>
      <c r="B3" s="14" t="inlineStr">
        <is>
          <t>Date</t>
        </is>
      </c>
      <c r="C3" s="14" t="inlineStr">
        <is>
          <t>Day type</t>
        </is>
      </c>
      <c r="D3" s="14" t="inlineStr">
        <is>
          <t>Stipends</t>
        </is>
      </c>
      <c r="E3" s="14" t="inlineStr">
        <is>
          <t>Callout</t>
        </is>
      </c>
      <c r="F3" s="14" t="inlineStr">
        <is>
          <t>Work (Hours)</t>
        </is>
      </c>
      <c r="G3" s="14" t="inlineStr">
        <is>
          <t>Work (Pay)</t>
        </is>
      </c>
      <c r="H3" s="14" t="inlineStr">
        <is>
          <t>Grand Total</t>
        </is>
      </c>
      <c r="I3" s="14" t="inlineStr">
        <is>
          <t>Incident IDs</t>
        </is>
      </c>
      <c r="J3" s="14" t="inlineStr">
        <is>
          <t>Notes</t>
        </is>
      </c>
      <c r="K3" s="14" t="inlineStr">
        <is>
          <t>User ID</t>
        </is>
      </c>
    </row>
    <row r="4" ht="18" customHeight="1">
      <c r="A4" s="4" t="inlineStr">
        <is>
          <t>Alex Johnson</t>
        </is>
      </c>
      <c r="B4" s="15" t="inlineStr">
        <is>
          <t>04/01/2026</t>
        </is>
      </c>
      <c r="C4" s="16" t="inlineStr">
        <is>
          <t>Week Day</t>
        </is>
      </c>
      <c r="D4" s="17" t="n">
        <v>20</v>
      </c>
      <c r="E4" s="18" t="inlineStr">
        <is>
          <t>-</t>
        </is>
      </c>
      <c r="F4" s="5" t="inlineStr">
        <is>
          <t>-</t>
        </is>
      </c>
      <c r="G4" s="18" t="inlineStr">
        <is>
          <t>-</t>
        </is>
      </c>
      <c r="H4" s="19">
        <f>N(D4)+N(E4)+N(G4)</f>
        <v/>
      </c>
      <c r="I4" s="20" t="inlineStr">
        <is>
          <t>-</t>
        </is>
      </c>
      <c r="J4" s="20" t="inlineStr">
        <is>
          <t>-</t>
        </is>
      </c>
      <c r="K4" s="4" t="inlineStr">
        <is>
          <t>PO001</t>
        </is>
      </c>
    </row>
    <row r="5" ht="18" customHeight="1">
      <c r="A5" s="7" t="inlineStr">
        <is>
          <t>Alex Johnson</t>
        </is>
      </c>
      <c r="B5" s="21" t="inlineStr">
        <is>
          <t>04/02/2026</t>
        </is>
      </c>
      <c r="C5" s="22" t="inlineStr">
        <is>
          <t>Week Day</t>
        </is>
      </c>
      <c r="D5" s="23" t="n">
        <v>20</v>
      </c>
      <c r="E5" s="23" t="n">
        <v>45</v>
      </c>
      <c r="F5" s="24" t="n">
        <v>1</v>
      </c>
      <c r="G5" s="23">
        <f>F5*VLOOKUP(K5,Rates!$A$3:$C$15,3,FALSE)</f>
        <v/>
      </c>
      <c r="H5" s="19">
        <f>N(D5)+N(E5)+N(G5)</f>
        <v/>
      </c>
      <c r="I5" s="25" t="inlineStr">
        <is>
          <t>INC-2001</t>
        </is>
      </c>
      <c r="J5" s="25" t="inlineStr">
        <is>
          <t>1 callouts</t>
        </is>
      </c>
      <c r="K5" s="7" t="inlineStr">
        <is>
          <t>PO001</t>
        </is>
      </c>
    </row>
    <row r="6" ht="18" customHeight="1">
      <c r="A6" s="4" t="inlineStr">
        <is>
          <t>Alex Johnson</t>
        </is>
      </c>
      <c r="B6" s="15" t="inlineStr">
        <is>
          <t>04/03/2026</t>
        </is>
      </c>
      <c r="C6" s="16" t="inlineStr">
        <is>
          <t>Bank/Public Holiday</t>
        </is>
      </c>
      <c r="D6" s="17" t="n">
        <v>55</v>
      </c>
      <c r="E6" s="17" t="n">
        <v>45</v>
      </c>
      <c r="F6" s="26" t="n">
        <v>1</v>
      </c>
      <c r="G6" s="17">
        <f>F6*VLOOKUP(K6,Rates!$A$3:$C$15,3,FALSE)</f>
        <v/>
      </c>
      <c r="H6" s="19">
        <f>N(D6)+N(E6)+N(G6)</f>
        <v/>
      </c>
      <c r="I6" s="20" t="inlineStr">
        <is>
          <t>INC-2003</t>
        </is>
      </c>
      <c r="J6" s="20" t="inlineStr">
        <is>
          <t>1 callouts</t>
        </is>
      </c>
      <c r="K6" s="4" t="inlineStr">
        <is>
          <t>PO001</t>
        </is>
      </c>
    </row>
    <row r="7" ht="18" customHeight="1">
      <c r="A7" s="7" t="inlineStr">
        <is>
          <t>Alex Johnson</t>
        </is>
      </c>
      <c r="B7" s="21" t="inlineStr">
        <is>
          <t>04/07/2026</t>
        </is>
      </c>
      <c r="C7" s="22" t="inlineStr">
        <is>
          <t>Week Day</t>
        </is>
      </c>
      <c r="D7" s="23" t="n">
        <v>20</v>
      </c>
      <c r="E7" s="27" t="inlineStr">
        <is>
          <t>-</t>
        </is>
      </c>
      <c r="F7" s="8" t="inlineStr">
        <is>
          <t>-</t>
        </is>
      </c>
      <c r="G7" s="27" t="inlineStr">
        <is>
          <t>-</t>
        </is>
      </c>
      <c r="H7" s="19">
        <f>N(D7)+N(E7)+N(G7)</f>
        <v/>
      </c>
      <c r="I7" s="25" t="inlineStr">
        <is>
          <t>-</t>
        </is>
      </c>
      <c r="J7" s="25" t="inlineStr">
        <is>
          <t>-</t>
        </is>
      </c>
      <c r="K7" s="7" t="inlineStr">
        <is>
          <t>PO001</t>
        </is>
      </c>
    </row>
    <row r="8" ht="18" customHeight="1">
      <c r="A8" s="4" t="inlineStr">
        <is>
          <t>Alex Johnson</t>
        </is>
      </c>
      <c r="B8" s="15" t="inlineStr">
        <is>
          <t>04/08/2026</t>
        </is>
      </c>
      <c r="C8" s="16" t="inlineStr">
        <is>
          <t>Week Day</t>
        </is>
      </c>
      <c r="D8" s="17" t="n">
        <v>20</v>
      </c>
      <c r="E8" s="17" t="n">
        <v>45</v>
      </c>
      <c r="F8" s="26" t="n">
        <v>1</v>
      </c>
      <c r="G8" s="17">
        <f>F8*VLOOKUP(K8,Rates!$A$3:$C$15,3,FALSE)</f>
        <v/>
      </c>
      <c r="H8" s="19">
        <f>N(D8)+N(E8)+N(G8)</f>
        <v/>
      </c>
      <c r="I8" s="20" t="inlineStr">
        <is>
          <t>INC-2010</t>
        </is>
      </c>
      <c r="J8" s="20" t="inlineStr">
        <is>
          <t>1 callouts</t>
        </is>
      </c>
      <c r="K8" s="4" t="inlineStr">
        <is>
          <t>PO001</t>
        </is>
      </c>
    </row>
    <row r="9" ht="18" customHeight="1">
      <c r="A9" s="7" t="inlineStr">
        <is>
          <t>Alex Johnson</t>
        </is>
      </c>
      <c r="B9" s="21" t="inlineStr">
        <is>
          <t>04/14/2026</t>
        </is>
      </c>
      <c r="C9" s="22" t="inlineStr">
        <is>
          <t>Week Day</t>
        </is>
      </c>
      <c r="D9" s="23" t="n">
        <v>20</v>
      </c>
      <c r="E9" s="27" t="inlineStr">
        <is>
          <t>-</t>
        </is>
      </c>
      <c r="F9" s="8" t="inlineStr">
        <is>
          <t>-</t>
        </is>
      </c>
      <c r="G9" s="27" t="inlineStr">
        <is>
          <t>-</t>
        </is>
      </c>
      <c r="H9" s="19">
        <f>N(D9)+N(E9)+N(G9)</f>
        <v/>
      </c>
      <c r="I9" s="25" t="inlineStr">
        <is>
          <t>-</t>
        </is>
      </c>
      <c r="J9" s="25" t="inlineStr">
        <is>
          <t>-</t>
        </is>
      </c>
      <c r="K9" s="7" t="inlineStr">
        <is>
          <t>PO001</t>
        </is>
      </c>
    </row>
    <row r="10" ht="18" customHeight="1">
      <c r="A10" s="4" t="inlineStr">
        <is>
          <t>Alex Johnson</t>
        </is>
      </c>
      <c r="B10" s="15" t="inlineStr">
        <is>
          <t>04/15/2026</t>
        </is>
      </c>
      <c r="C10" s="16" t="inlineStr">
        <is>
          <t>Week Day</t>
        </is>
      </c>
      <c r="D10" s="17" t="n">
        <v>20</v>
      </c>
      <c r="E10" s="18" t="inlineStr">
        <is>
          <t>-</t>
        </is>
      </c>
      <c r="F10" s="5" t="inlineStr">
        <is>
          <t>-</t>
        </is>
      </c>
      <c r="G10" s="18" t="inlineStr">
        <is>
          <t>-</t>
        </is>
      </c>
      <c r="H10" s="19">
        <f>N(D10)+N(E10)+N(G10)</f>
        <v/>
      </c>
      <c r="I10" s="20" t="inlineStr">
        <is>
          <t>-</t>
        </is>
      </c>
      <c r="J10" s="20" t="inlineStr">
        <is>
          <t>-</t>
        </is>
      </c>
      <c r="K10" s="4" t="inlineStr">
        <is>
          <t>PO001</t>
        </is>
      </c>
    </row>
    <row r="11" ht="18" customHeight="1">
      <c r="A11" s="7" t="inlineStr">
        <is>
          <t>Alex Johnson</t>
        </is>
      </c>
      <c r="B11" s="21" t="inlineStr">
        <is>
          <t>04/21/2026</t>
        </is>
      </c>
      <c r="C11" s="22" t="inlineStr">
        <is>
          <t>Week Day</t>
        </is>
      </c>
      <c r="D11" s="23" t="n">
        <v>20</v>
      </c>
      <c r="E11" s="23" t="n">
        <v>45</v>
      </c>
      <c r="F11" s="24" t="n">
        <v>1</v>
      </c>
      <c r="G11" s="23">
        <f>F11*VLOOKUP(K11,Rates!$A$3:$C$15,3,FALSE)</f>
        <v/>
      </c>
      <c r="H11" s="19">
        <f>N(D11)+N(E11)+N(G11)</f>
        <v/>
      </c>
      <c r="I11" s="25" t="inlineStr">
        <is>
          <t>INC-2040</t>
        </is>
      </c>
      <c r="J11" s="25" t="inlineStr">
        <is>
          <t>1 callouts</t>
        </is>
      </c>
      <c r="K11" s="7" t="inlineStr">
        <is>
          <t>PO001</t>
        </is>
      </c>
    </row>
    <row r="12" ht="18" customHeight="1">
      <c r="A12" s="4" t="inlineStr">
        <is>
          <t>Sam Williams</t>
        </is>
      </c>
      <c r="B12" s="15" t="inlineStr">
        <is>
          <t>04/04/2026</t>
        </is>
      </c>
      <c r="C12" s="16" t="inlineStr">
        <is>
          <t>Weekend</t>
        </is>
      </c>
      <c r="D12" s="17" t="n">
        <v>35</v>
      </c>
      <c r="E12" s="18" t="inlineStr">
        <is>
          <t>-</t>
        </is>
      </c>
      <c r="F12" s="5" t="inlineStr">
        <is>
          <t>-</t>
        </is>
      </c>
      <c r="G12" s="18" t="inlineStr">
        <is>
          <t>-</t>
        </is>
      </c>
      <c r="H12" s="19">
        <f>N(D12)+N(E12)+N(G12)</f>
        <v/>
      </c>
      <c r="I12" s="20" t="inlineStr">
        <is>
          <t>-</t>
        </is>
      </c>
      <c r="J12" s="20" t="inlineStr">
        <is>
          <t>-</t>
        </is>
      </c>
      <c r="K12" s="4" t="inlineStr">
        <is>
          <t>PO002</t>
        </is>
      </c>
    </row>
    <row r="13" ht="18" customHeight="1">
      <c r="A13" s="7" t="inlineStr">
        <is>
          <t>Sam Williams</t>
        </is>
      </c>
      <c r="B13" s="21" t="inlineStr">
        <is>
          <t>04/05/2026</t>
        </is>
      </c>
      <c r="C13" s="22" t="inlineStr">
        <is>
          <t>Weekend</t>
        </is>
      </c>
      <c r="D13" s="23" t="n">
        <v>35</v>
      </c>
      <c r="E13" s="23" t="n">
        <v>45</v>
      </c>
      <c r="F13" s="24" t="n">
        <v>1</v>
      </c>
      <c r="G13" s="23">
        <f>F13*VLOOKUP(K13,Rates!$A$3:$C$15,3,FALSE)</f>
        <v/>
      </c>
      <c r="H13" s="19">
        <f>N(D13)+N(E13)+N(G13)</f>
        <v/>
      </c>
      <c r="I13" s="25" t="inlineStr">
        <is>
          <t>INC-2006</t>
        </is>
      </c>
      <c r="J13" s="25" t="inlineStr">
        <is>
          <t>1 callouts</t>
        </is>
      </c>
      <c r="K13" s="7" t="inlineStr">
        <is>
          <t>PO002</t>
        </is>
      </c>
    </row>
    <row r="14" ht="18" customHeight="1">
      <c r="A14" s="4" t="inlineStr">
        <is>
          <t>Sam Williams</t>
        </is>
      </c>
      <c r="B14" s="15" t="inlineStr">
        <is>
          <t>04/06/2026</t>
        </is>
      </c>
      <c r="C14" s="16" t="inlineStr">
        <is>
          <t>Bank/Public Holiday</t>
        </is>
      </c>
      <c r="D14" s="17" t="n">
        <v>55</v>
      </c>
      <c r="E14" s="17" t="n">
        <v>45</v>
      </c>
      <c r="F14" s="26" t="n">
        <v>1</v>
      </c>
      <c r="G14" s="17">
        <f>F14*VLOOKUP(K14,Rates!$A$3:$C$15,3,FALSE)</f>
        <v/>
      </c>
      <c r="H14" s="19">
        <f>N(D14)+N(E14)+N(G14)</f>
        <v/>
      </c>
      <c r="I14" s="20" t="inlineStr">
        <is>
          <t>INC-2008</t>
        </is>
      </c>
      <c r="J14" s="20" t="inlineStr">
        <is>
          <t>1 callouts</t>
        </is>
      </c>
      <c r="K14" s="4" t="inlineStr">
        <is>
          <t>PO002</t>
        </is>
      </c>
    </row>
    <row r="15" ht="18" customHeight="1">
      <c r="A15" s="7" t="inlineStr">
        <is>
          <t>Sam Williams</t>
        </is>
      </c>
      <c r="B15" s="21" t="inlineStr">
        <is>
          <t>04/11/2026</t>
        </is>
      </c>
      <c r="C15" s="22" t="inlineStr">
        <is>
          <t>Weekend</t>
        </is>
      </c>
      <c r="D15" s="23" t="n">
        <v>35</v>
      </c>
      <c r="E15" s="27" t="inlineStr">
        <is>
          <t>-</t>
        </is>
      </c>
      <c r="F15" s="8" t="inlineStr">
        <is>
          <t>-</t>
        </is>
      </c>
      <c r="G15" s="27" t="inlineStr">
        <is>
          <t>-</t>
        </is>
      </c>
      <c r="H15" s="19">
        <f>N(D15)+N(E15)+N(G15)</f>
        <v/>
      </c>
      <c r="I15" s="25" t="inlineStr">
        <is>
          <t>-</t>
        </is>
      </c>
      <c r="J15" s="25" t="inlineStr">
        <is>
          <t>-</t>
        </is>
      </c>
      <c r="K15" s="7" t="inlineStr">
        <is>
          <t>PO002</t>
        </is>
      </c>
    </row>
    <row r="16" ht="18" customHeight="1">
      <c r="A16" s="4" t="inlineStr">
        <is>
          <t>Sam Williams</t>
        </is>
      </c>
      <c r="B16" s="15" t="inlineStr">
        <is>
          <t>04/12/2026</t>
        </is>
      </c>
      <c r="C16" s="16" t="inlineStr">
        <is>
          <t>Weekend</t>
        </is>
      </c>
      <c r="D16" s="17" t="n">
        <v>35</v>
      </c>
      <c r="E16" s="18" t="inlineStr">
        <is>
          <t>-</t>
        </is>
      </c>
      <c r="F16" s="5" t="inlineStr">
        <is>
          <t>-</t>
        </is>
      </c>
      <c r="G16" s="18" t="inlineStr">
        <is>
          <t>-</t>
        </is>
      </c>
      <c r="H16" s="19">
        <f>N(D16)+N(E16)+N(G16)</f>
        <v/>
      </c>
      <c r="I16" s="20" t="inlineStr">
        <is>
          <t>-</t>
        </is>
      </c>
      <c r="J16" s="20" t="inlineStr">
        <is>
          <t>-</t>
        </is>
      </c>
      <c r="K16" s="4" t="inlineStr">
        <is>
          <t>PO002</t>
        </is>
      </c>
    </row>
    <row r="17" ht="18" customHeight="1">
      <c r="A17" s="7" t="inlineStr">
        <is>
          <t>Sam Williams</t>
        </is>
      </c>
      <c r="B17" s="21" t="inlineStr">
        <is>
          <t>04/18/2026</t>
        </is>
      </c>
      <c r="C17" s="22" t="inlineStr">
        <is>
          <t>Weekend</t>
        </is>
      </c>
      <c r="D17" s="23" t="n">
        <v>35</v>
      </c>
      <c r="E17" s="23" t="n">
        <v>90</v>
      </c>
      <c r="F17" s="24" t="n">
        <v>2</v>
      </c>
      <c r="G17" s="23">
        <f>F17*VLOOKUP(K17,Rates!$A$3:$C$15,3,FALSE)</f>
        <v/>
      </c>
      <c r="H17" s="19">
        <f>N(D17)+N(E17)+N(G17)</f>
        <v/>
      </c>
      <c r="I17" s="25" t="inlineStr">
        <is>
          <t>INC-2035,INC-2036</t>
        </is>
      </c>
      <c r="J17" s="25" t="inlineStr">
        <is>
          <t>2 callouts</t>
        </is>
      </c>
      <c r="K17" s="7" t="inlineStr">
        <is>
          <t>PO002</t>
        </is>
      </c>
    </row>
    <row r="18" ht="18" customHeight="1">
      <c r="A18" s="4" t="inlineStr">
        <is>
          <t>Sam Williams</t>
        </is>
      </c>
      <c r="B18" s="15" t="inlineStr">
        <is>
          <t>04/19/2026</t>
        </is>
      </c>
      <c r="C18" s="16" t="inlineStr">
        <is>
          <t>Weekend</t>
        </is>
      </c>
      <c r="D18" s="17" t="n">
        <v>35</v>
      </c>
      <c r="E18" s="18" t="inlineStr">
        <is>
          <t>-</t>
        </is>
      </c>
      <c r="F18" s="5" t="inlineStr">
        <is>
          <t>-</t>
        </is>
      </c>
      <c r="G18" s="18" t="inlineStr">
        <is>
          <t>-</t>
        </is>
      </c>
      <c r="H18" s="19">
        <f>N(D18)+N(E18)+N(G18)</f>
        <v/>
      </c>
      <c r="I18" s="20" t="inlineStr">
        <is>
          <t>-</t>
        </is>
      </c>
      <c r="J18" s="20" t="inlineStr">
        <is>
          <t>-</t>
        </is>
      </c>
      <c r="K18" s="4" t="inlineStr">
        <is>
          <t>PO002</t>
        </is>
      </c>
    </row>
    <row r="19" ht="18" customHeight="1">
      <c r="A19" s="7" t="inlineStr">
        <is>
          <t>Sam Williams</t>
        </is>
      </c>
      <c r="B19" s="21" t="inlineStr">
        <is>
          <t>04/25/2026</t>
        </is>
      </c>
      <c r="C19" s="22" t="inlineStr">
        <is>
          <t>Weekend</t>
        </is>
      </c>
      <c r="D19" s="23" t="n">
        <v>35</v>
      </c>
      <c r="E19" s="27" t="inlineStr">
        <is>
          <t>-</t>
        </is>
      </c>
      <c r="F19" s="8" t="inlineStr">
        <is>
          <t>-</t>
        </is>
      </c>
      <c r="G19" s="27" t="inlineStr">
        <is>
          <t>-</t>
        </is>
      </c>
      <c r="H19" s="19">
        <f>N(D19)+N(E19)+N(G19)</f>
        <v/>
      </c>
      <c r="I19" s="25" t="inlineStr">
        <is>
          <t>-</t>
        </is>
      </c>
      <c r="J19" s="25" t="inlineStr">
        <is>
          <t>-</t>
        </is>
      </c>
      <c r="K19" s="7" t="inlineStr">
        <is>
          <t>PO002</t>
        </is>
      </c>
    </row>
    <row r="20" ht="18" customHeight="1">
      <c r="A20" s="4" t="inlineStr">
        <is>
          <t>Chris Davies</t>
        </is>
      </c>
      <c r="B20" s="15" t="inlineStr">
        <is>
          <t>04/01/2026</t>
        </is>
      </c>
      <c r="C20" s="16" t="inlineStr">
        <is>
          <t>Week Day</t>
        </is>
      </c>
      <c r="D20" s="17" t="n">
        <v>20</v>
      </c>
      <c r="E20" s="18" t="inlineStr">
        <is>
          <t>-</t>
        </is>
      </c>
      <c r="F20" s="5" t="inlineStr">
        <is>
          <t>-</t>
        </is>
      </c>
      <c r="G20" s="18" t="inlineStr">
        <is>
          <t>-</t>
        </is>
      </c>
      <c r="H20" s="19">
        <f>N(D20)+N(E20)+N(G20)</f>
        <v/>
      </c>
      <c r="I20" s="20" t="inlineStr">
        <is>
          <t>-</t>
        </is>
      </c>
      <c r="J20" s="20" t="inlineStr">
        <is>
          <t>-</t>
        </is>
      </c>
      <c r="K20" s="4" t="inlineStr">
        <is>
          <t>PO003</t>
        </is>
      </c>
    </row>
    <row r="21" ht="18" customHeight="1">
      <c r="A21" s="7" t="inlineStr">
        <is>
          <t>Chris Davies</t>
        </is>
      </c>
      <c r="B21" s="21" t="inlineStr">
        <is>
          <t>04/02/2026</t>
        </is>
      </c>
      <c r="C21" s="22" t="inlineStr">
        <is>
          <t>Week Day</t>
        </is>
      </c>
      <c r="D21" s="23" t="n">
        <v>20</v>
      </c>
      <c r="E21" s="27" t="inlineStr">
        <is>
          <t>-</t>
        </is>
      </c>
      <c r="F21" s="8" t="inlineStr">
        <is>
          <t>-</t>
        </is>
      </c>
      <c r="G21" s="27" t="inlineStr">
        <is>
          <t>-</t>
        </is>
      </c>
      <c r="H21" s="19">
        <f>N(D21)+N(E21)+N(G21)</f>
        <v/>
      </c>
      <c r="I21" s="25" t="inlineStr">
        <is>
          <t>-</t>
        </is>
      </c>
      <c r="J21" s="25" t="inlineStr">
        <is>
          <t>-</t>
        </is>
      </c>
      <c r="K21" s="7" t="inlineStr">
        <is>
          <t>PO003</t>
        </is>
      </c>
    </row>
    <row r="22" ht="18" customHeight="1">
      <c r="A22" s="4" t="inlineStr">
        <is>
          <t>Chris Davies</t>
        </is>
      </c>
      <c r="B22" s="15" t="inlineStr">
        <is>
          <t>04/07/2026</t>
        </is>
      </c>
      <c r="C22" s="16" t="inlineStr">
        <is>
          <t>Week Day</t>
        </is>
      </c>
      <c r="D22" s="17" t="n">
        <v>20</v>
      </c>
      <c r="E22" s="17" t="n">
        <v>45</v>
      </c>
      <c r="F22" s="26" t="n">
        <v>1</v>
      </c>
      <c r="G22" s="17">
        <f>F22*VLOOKUP(K22,Rates!$A$3:$C$15,3,FALSE)</f>
        <v/>
      </c>
      <c r="H22" s="19">
        <f>N(D22)+N(E22)+N(G22)</f>
        <v/>
      </c>
      <c r="I22" s="20" t="inlineStr">
        <is>
          <t>INC-2011</t>
        </is>
      </c>
      <c r="J22" s="20" t="inlineStr">
        <is>
          <t>1 callouts</t>
        </is>
      </c>
      <c r="K22" s="4" t="inlineStr">
        <is>
          <t>PO003</t>
        </is>
      </c>
    </row>
    <row r="23" ht="18" customHeight="1">
      <c r="A23" s="7" t="inlineStr">
        <is>
          <t>Chris Davies</t>
        </is>
      </c>
      <c r="B23" s="21" t="inlineStr">
        <is>
          <t>04/08/2026</t>
        </is>
      </c>
      <c r="C23" s="22" t="inlineStr">
        <is>
          <t>Week Day</t>
        </is>
      </c>
      <c r="D23" s="23" t="n">
        <v>20</v>
      </c>
      <c r="E23" s="27" t="inlineStr">
        <is>
          <t>-</t>
        </is>
      </c>
      <c r="F23" s="8" t="inlineStr">
        <is>
          <t>-</t>
        </is>
      </c>
      <c r="G23" s="27" t="inlineStr">
        <is>
          <t>-</t>
        </is>
      </c>
      <c r="H23" s="19">
        <f>N(D23)+N(E23)+N(G23)</f>
        <v/>
      </c>
      <c r="I23" s="25" t="inlineStr">
        <is>
          <t>-</t>
        </is>
      </c>
      <c r="J23" s="25" t="inlineStr">
        <is>
          <t>-</t>
        </is>
      </c>
      <c r="K23" s="7" t="inlineStr">
        <is>
          <t>PO003</t>
        </is>
      </c>
    </row>
    <row r="24" ht="18" customHeight="1">
      <c r="A24" s="4" t="inlineStr">
        <is>
          <t>Chris Davies</t>
        </is>
      </c>
      <c r="B24" s="15" t="inlineStr">
        <is>
          <t>04/13/2026</t>
        </is>
      </c>
      <c r="C24" s="16" t="inlineStr">
        <is>
          <t>Week Day</t>
        </is>
      </c>
      <c r="D24" s="17" t="n">
        <v>20</v>
      </c>
      <c r="E24" s="18" t="inlineStr">
        <is>
          <t>-</t>
        </is>
      </c>
      <c r="F24" s="5" t="inlineStr">
        <is>
          <t>-</t>
        </is>
      </c>
      <c r="G24" s="18" t="inlineStr">
        <is>
          <t>-</t>
        </is>
      </c>
      <c r="H24" s="19">
        <f>N(D24)+N(E24)+N(G24)</f>
        <v/>
      </c>
      <c r="I24" s="20" t="inlineStr">
        <is>
          <t>-</t>
        </is>
      </c>
      <c r="J24" s="20" t="inlineStr">
        <is>
          <t>-</t>
        </is>
      </c>
      <c r="K24" s="4" t="inlineStr">
        <is>
          <t>PO003</t>
        </is>
      </c>
    </row>
    <row r="25" ht="18" customHeight="1">
      <c r="A25" s="7" t="inlineStr">
        <is>
          <t>Chris Davies</t>
        </is>
      </c>
      <c r="B25" s="21" t="inlineStr">
        <is>
          <t>04/14/2026</t>
        </is>
      </c>
      <c r="C25" s="22" t="inlineStr">
        <is>
          <t>Week Day</t>
        </is>
      </c>
      <c r="D25" s="23" t="n">
        <v>20</v>
      </c>
      <c r="E25" s="23" t="n">
        <v>45</v>
      </c>
      <c r="F25" s="24" t="n">
        <v>1</v>
      </c>
      <c r="G25" s="23">
        <f>F25*VLOOKUP(K25,Rates!$A$3:$C$15,3,FALSE)</f>
        <v/>
      </c>
      <c r="H25" s="19">
        <f>N(D25)+N(E25)+N(G25)</f>
        <v/>
      </c>
      <c r="I25" s="25" t="inlineStr">
        <is>
          <t>INC-2028</t>
        </is>
      </c>
      <c r="J25" s="25" t="inlineStr">
        <is>
          <t>1 callouts</t>
        </is>
      </c>
      <c r="K25" s="7" t="inlineStr">
        <is>
          <t>PO003</t>
        </is>
      </c>
    </row>
    <row r="26" ht="18" customHeight="1">
      <c r="A26" s="4" t="inlineStr">
        <is>
          <t>Chris Davies</t>
        </is>
      </c>
      <c r="B26" s="15" t="inlineStr">
        <is>
          <t>04/20/2026</t>
        </is>
      </c>
      <c r="C26" s="16" t="inlineStr">
        <is>
          <t>Week Day</t>
        </is>
      </c>
      <c r="D26" s="17" t="n">
        <v>20</v>
      </c>
      <c r="E26" s="18" t="inlineStr">
        <is>
          <t>-</t>
        </is>
      </c>
      <c r="F26" s="5" t="inlineStr">
        <is>
          <t>-</t>
        </is>
      </c>
      <c r="G26" s="18" t="inlineStr">
        <is>
          <t>-</t>
        </is>
      </c>
      <c r="H26" s="19">
        <f>N(D26)+N(E26)+N(G26)</f>
        <v/>
      </c>
      <c r="I26" s="20" t="inlineStr">
        <is>
          <t>-</t>
        </is>
      </c>
      <c r="J26" s="20" t="inlineStr">
        <is>
          <t>-</t>
        </is>
      </c>
      <c r="K26" s="4" t="inlineStr">
        <is>
          <t>PO003</t>
        </is>
      </c>
    </row>
    <row r="27" ht="18" customHeight="1">
      <c r="A27" s="7" t="inlineStr">
        <is>
          <t>Chris Davies</t>
        </is>
      </c>
      <c r="B27" s="21" t="inlineStr">
        <is>
          <t>04/21/2026</t>
        </is>
      </c>
      <c r="C27" s="22" t="inlineStr">
        <is>
          <t>Week Day</t>
        </is>
      </c>
      <c r="D27" s="23" t="n">
        <v>20</v>
      </c>
      <c r="E27" s="27" t="inlineStr">
        <is>
          <t>-</t>
        </is>
      </c>
      <c r="F27" s="8" t="inlineStr">
        <is>
          <t>-</t>
        </is>
      </c>
      <c r="G27" s="27" t="inlineStr">
        <is>
          <t>-</t>
        </is>
      </c>
      <c r="H27" s="19">
        <f>N(D27)+N(E27)+N(G27)</f>
        <v/>
      </c>
      <c r="I27" s="25" t="inlineStr">
        <is>
          <t>-</t>
        </is>
      </c>
      <c r="J27" s="25" t="inlineStr">
        <is>
          <t>-</t>
        </is>
      </c>
      <c r="K27" s="7" t="inlineStr">
        <is>
          <t>PO003</t>
        </is>
      </c>
    </row>
    <row r="28" ht="18" customHeight="1">
      <c r="A28" s="4" t="inlineStr">
        <is>
          <t>Jordan Smith</t>
        </is>
      </c>
      <c r="B28" s="15" t="inlineStr">
        <is>
          <t>04/04/2026</t>
        </is>
      </c>
      <c r="C28" s="16" t="inlineStr">
        <is>
          <t>Weekend</t>
        </is>
      </c>
      <c r="D28" s="17" t="n">
        <v>35</v>
      </c>
      <c r="E28" s="17" t="n">
        <v>45</v>
      </c>
      <c r="F28" s="26" t="n">
        <v>1</v>
      </c>
      <c r="G28" s="17">
        <f>F28*VLOOKUP(K28,Rates!$A$3:$C$15,3,FALSE)</f>
        <v/>
      </c>
      <c r="H28" s="19">
        <f>N(D28)+N(E28)+N(G28)</f>
        <v/>
      </c>
      <c r="I28" s="20" t="inlineStr">
        <is>
          <t>INC-2005</t>
        </is>
      </c>
      <c r="J28" s="20" t="inlineStr">
        <is>
          <t>1 callouts</t>
        </is>
      </c>
      <c r="K28" s="4" t="inlineStr">
        <is>
          <t>PO004</t>
        </is>
      </c>
    </row>
    <row r="29" ht="18" customHeight="1">
      <c r="A29" s="7" t="inlineStr">
        <is>
          <t>Jordan Smith</t>
        </is>
      </c>
      <c r="B29" s="21" t="inlineStr">
        <is>
          <t>04/05/2026</t>
        </is>
      </c>
      <c r="C29" s="22" t="inlineStr">
        <is>
          <t>Weekend</t>
        </is>
      </c>
      <c r="D29" s="23" t="n">
        <v>35</v>
      </c>
      <c r="E29" s="27" t="inlineStr">
        <is>
          <t>-</t>
        </is>
      </c>
      <c r="F29" s="8" t="inlineStr">
        <is>
          <t>-</t>
        </is>
      </c>
      <c r="G29" s="27" t="inlineStr">
        <is>
          <t>-</t>
        </is>
      </c>
      <c r="H29" s="19">
        <f>N(D29)+N(E29)+N(G29)</f>
        <v/>
      </c>
      <c r="I29" s="25" t="inlineStr">
        <is>
          <t>-</t>
        </is>
      </c>
      <c r="J29" s="25" t="inlineStr">
        <is>
          <t>-</t>
        </is>
      </c>
      <c r="K29" s="7" t="inlineStr">
        <is>
          <t>PO004</t>
        </is>
      </c>
    </row>
    <row r="30" ht="18" customHeight="1">
      <c r="A30" s="4" t="inlineStr">
        <is>
          <t>Jordan Smith</t>
        </is>
      </c>
      <c r="B30" s="15" t="inlineStr">
        <is>
          <t>04/09/2026</t>
        </is>
      </c>
      <c r="C30" s="16" t="inlineStr">
        <is>
          <t>Week Day</t>
        </is>
      </c>
      <c r="D30" s="17" t="n">
        <v>20</v>
      </c>
      <c r="E30" s="18" t="inlineStr">
        <is>
          <t>-</t>
        </is>
      </c>
      <c r="F30" s="5" t="inlineStr">
        <is>
          <t>-</t>
        </is>
      </c>
      <c r="G30" s="18" t="inlineStr">
        <is>
          <t>-</t>
        </is>
      </c>
      <c r="H30" s="19">
        <f>N(D30)+N(E30)+N(G30)</f>
        <v/>
      </c>
      <c r="I30" s="20" t="inlineStr">
        <is>
          <t>-</t>
        </is>
      </c>
      <c r="J30" s="20" t="inlineStr">
        <is>
          <t>-</t>
        </is>
      </c>
      <c r="K30" s="4" t="inlineStr">
        <is>
          <t>PO004</t>
        </is>
      </c>
    </row>
    <row r="31" ht="18" customHeight="1">
      <c r="A31" s="7" t="inlineStr">
        <is>
          <t>Jordan Smith</t>
        </is>
      </c>
      <c r="B31" s="21" t="inlineStr">
        <is>
          <t>04/10/2026</t>
        </is>
      </c>
      <c r="C31" s="22" t="inlineStr">
        <is>
          <t>Week Day</t>
        </is>
      </c>
      <c r="D31" s="23" t="n">
        <v>20</v>
      </c>
      <c r="E31" s="23" t="n">
        <v>45</v>
      </c>
      <c r="F31" s="24" t="n">
        <v>1</v>
      </c>
      <c r="G31" s="23">
        <f>F31*VLOOKUP(K31,Rates!$A$3:$C$15,3,FALSE)</f>
        <v/>
      </c>
      <c r="H31" s="19">
        <f>N(D31)+N(E31)+N(G31)</f>
        <v/>
      </c>
      <c r="I31" s="25" t="inlineStr">
        <is>
          <t>INC-2019</t>
        </is>
      </c>
      <c r="J31" s="25" t="inlineStr">
        <is>
          <t>1 callouts</t>
        </is>
      </c>
      <c r="K31" s="7" t="inlineStr">
        <is>
          <t>PO004</t>
        </is>
      </c>
    </row>
    <row r="32" ht="18" customHeight="1">
      <c r="A32" s="4" t="inlineStr">
        <is>
          <t>Jordan Smith</t>
        </is>
      </c>
      <c r="B32" s="15" t="inlineStr">
        <is>
          <t>04/16/2026</t>
        </is>
      </c>
      <c r="C32" s="16" t="inlineStr">
        <is>
          <t>Week Day</t>
        </is>
      </c>
      <c r="D32" s="17" t="n">
        <v>20</v>
      </c>
      <c r="E32" s="18" t="inlineStr">
        <is>
          <t>-</t>
        </is>
      </c>
      <c r="F32" s="5" t="inlineStr">
        <is>
          <t>-</t>
        </is>
      </c>
      <c r="G32" s="18" t="inlineStr">
        <is>
          <t>-</t>
        </is>
      </c>
      <c r="H32" s="19">
        <f>N(D32)+N(E32)+N(G32)</f>
        <v/>
      </c>
      <c r="I32" s="20" t="inlineStr">
        <is>
          <t>-</t>
        </is>
      </c>
      <c r="J32" s="20" t="inlineStr">
        <is>
          <t>-</t>
        </is>
      </c>
      <c r="K32" s="4" t="inlineStr">
        <is>
          <t>PO004</t>
        </is>
      </c>
    </row>
    <row r="33" ht="18" customHeight="1">
      <c r="A33" s="7" t="inlineStr">
        <is>
          <t>Jordan Smith</t>
        </is>
      </c>
      <c r="B33" s="21" t="inlineStr">
        <is>
          <t>04/17/2026</t>
        </is>
      </c>
      <c r="C33" s="22" t="inlineStr">
        <is>
          <t>Week Day</t>
        </is>
      </c>
      <c r="D33" s="23" t="n">
        <v>20</v>
      </c>
      <c r="E33" s="27" t="inlineStr">
        <is>
          <t>-</t>
        </is>
      </c>
      <c r="F33" s="8" t="inlineStr">
        <is>
          <t>-</t>
        </is>
      </c>
      <c r="G33" s="27" t="inlineStr">
        <is>
          <t>-</t>
        </is>
      </c>
      <c r="H33" s="19">
        <f>N(D33)+N(E33)+N(G33)</f>
        <v/>
      </c>
      <c r="I33" s="25" t="inlineStr">
        <is>
          <t>-</t>
        </is>
      </c>
      <c r="J33" s="25" t="inlineStr">
        <is>
          <t>-</t>
        </is>
      </c>
      <c r="K33" s="7" t="inlineStr">
        <is>
          <t>PO004</t>
        </is>
      </c>
    </row>
    <row r="34" ht="18" customHeight="1">
      <c r="A34" s="4" t="inlineStr">
        <is>
          <t>Jordan Smith</t>
        </is>
      </c>
      <c r="B34" s="15" t="inlineStr">
        <is>
          <t>04/23/2026</t>
        </is>
      </c>
      <c r="C34" s="16" t="inlineStr">
        <is>
          <t>Week Day</t>
        </is>
      </c>
      <c r="D34" s="17" t="n">
        <v>20</v>
      </c>
      <c r="E34" s="17" t="n">
        <v>45</v>
      </c>
      <c r="F34" s="26" t="n">
        <v>1</v>
      </c>
      <c r="G34" s="17">
        <f>F34*VLOOKUP(K34,Rates!$A$3:$C$15,3,FALSE)</f>
        <v/>
      </c>
      <c r="H34" s="19">
        <f>N(D34)+N(E34)+N(G34)</f>
        <v/>
      </c>
      <c r="I34" s="20" t="inlineStr">
        <is>
          <t>INC-2047</t>
        </is>
      </c>
      <c r="J34" s="20" t="inlineStr">
        <is>
          <t>1 callouts</t>
        </is>
      </c>
      <c r="K34" s="4" t="inlineStr">
        <is>
          <t>PO004</t>
        </is>
      </c>
    </row>
    <row r="35" ht="18" customHeight="1">
      <c r="A35" s="7" t="inlineStr">
        <is>
          <t>Jordan Smith</t>
        </is>
      </c>
      <c r="B35" s="21" t="inlineStr">
        <is>
          <t>04/24/2026</t>
        </is>
      </c>
      <c r="C35" s="22" t="inlineStr">
        <is>
          <t>Week Day</t>
        </is>
      </c>
      <c r="D35" s="23" t="n">
        <v>20</v>
      </c>
      <c r="E35" s="27" t="inlineStr">
        <is>
          <t>-</t>
        </is>
      </c>
      <c r="F35" s="8" t="inlineStr">
        <is>
          <t>-</t>
        </is>
      </c>
      <c r="G35" s="27" t="inlineStr">
        <is>
          <t>-</t>
        </is>
      </c>
      <c r="H35" s="19">
        <f>N(D35)+N(E35)+N(G35)</f>
        <v/>
      </c>
      <c r="I35" s="25" t="inlineStr">
        <is>
          <t>-</t>
        </is>
      </c>
      <c r="J35" s="25" t="inlineStr">
        <is>
          <t>-</t>
        </is>
      </c>
      <c r="K35" s="7" t="inlineStr">
        <is>
          <t>PO004</t>
        </is>
      </c>
    </row>
    <row r="36" ht="18" customHeight="1">
      <c r="A36" s="4" t="inlineStr">
        <is>
          <t>Morgan Taylor</t>
        </is>
      </c>
      <c r="B36" s="15" t="inlineStr">
        <is>
          <t>04/01/2026</t>
        </is>
      </c>
      <c r="C36" s="16" t="inlineStr">
        <is>
          <t>Week Day</t>
        </is>
      </c>
      <c r="D36" s="17" t="n">
        <v>20</v>
      </c>
      <c r="E36" s="18" t="inlineStr">
        <is>
          <t>-</t>
        </is>
      </c>
      <c r="F36" s="5" t="inlineStr">
        <is>
          <t>-</t>
        </is>
      </c>
      <c r="G36" s="18" t="inlineStr">
        <is>
          <t>-</t>
        </is>
      </c>
      <c r="H36" s="19">
        <f>N(D36)+N(E36)+N(G36)</f>
        <v/>
      </c>
      <c r="I36" s="20" t="inlineStr">
        <is>
          <t>-</t>
        </is>
      </c>
      <c r="J36" s="20" t="inlineStr">
        <is>
          <t>-</t>
        </is>
      </c>
      <c r="K36" s="4" t="inlineStr">
        <is>
          <t>PO005</t>
        </is>
      </c>
    </row>
    <row r="37" ht="18" customHeight="1">
      <c r="A37" s="7" t="inlineStr">
        <is>
          <t>Morgan Taylor</t>
        </is>
      </c>
      <c r="B37" s="21" t="inlineStr">
        <is>
          <t>04/02/2026</t>
        </is>
      </c>
      <c r="C37" s="22" t="inlineStr">
        <is>
          <t>Week Day</t>
        </is>
      </c>
      <c r="D37" s="23" t="n">
        <v>20</v>
      </c>
      <c r="E37" s="27" t="inlineStr">
        <is>
          <t>-</t>
        </is>
      </c>
      <c r="F37" s="8" t="inlineStr">
        <is>
          <t>-</t>
        </is>
      </c>
      <c r="G37" s="27" t="inlineStr">
        <is>
          <t>-</t>
        </is>
      </c>
      <c r="H37" s="19">
        <f>N(D37)+N(E37)+N(G37)</f>
        <v/>
      </c>
      <c r="I37" s="25" t="inlineStr">
        <is>
          <t>-</t>
        </is>
      </c>
      <c r="J37" s="25" t="inlineStr">
        <is>
          <t>-</t>
        </is>
      </c>
      <c r="K37" s="7" t="inlineStr">
        <is>
          <t>PO005</t>
        </is>
      </c>
    </row>
    <row r="38" ht="18" customHeight="1">
      <c r="A38" s="4" t="inlineStr">
        <is>
          <t>Morgan Taylor</t>
        </is>
      </c>
      <c r="B38" s="15" t="inlineStr">
        <is>
          <t>04/09/2026</t>
        </is>
      </c>
      <c r="C38" s="16" t="inlineStr">
        <is>
          <t>Week Day</t>
        </is>
      </c>
      <c r="D38" s="17" t="n">
        <v>20</v>
      </c>
      <c r="E38" s="17" t="n">
        <v>45</v>
      </c>
      <c r="F38" s="26" t="n">
        <v>1</v>
      </c>
      <c r="G38" s="17">
        <f>F38*VLOOKUP(K38,Rates!$A$3:$C$15,3,FALSE)</f>
        <v/>
      </c>
      <c r="H38" s="19">
        <f>N(D38)+N(E38)+N(G38)</f>
        <v/>
      </c>
      <c r="I38" s="20" t="inlineStr">
        <is>
          <t>INC-2015</t>
        </is>
      </c>
      <c r="J38" s="20" t="inlineStr">
        <is>
          <t>1 callouts</t>
        </is>
      </c>
      <c r="K38" s="4" t="inlineStr">
        <is>
          <t>PO005</t>
        </is>
      </c>
    </row>
    <row r="39" ht="18" customHeight="1">
      <c r="A39" s="7" t="inlineStr">
        <is>
          <t>Morgan Taylor</t>
        </is>
      </c>
      <c r="B39" s="21" t="inlineStr">
        <is>
          <t>04/10/2026</t>
        </is>
      </c>
      <c r="C39" s="22" t="inlineStr">
        <is>
          <t>Week Day</t>
        </is>
      </c>
      <c r="D39" s="23" t="n">
        <v>20</v>
      </c>
      <c r="E39" s="27" t="inlineStr">
        <is>
          <t>-</t>
        </is>
      </c>
      <c r="F39" s="8" t="inlineStr">
        <is>
          <t>-</t>
        </is>
      </c>
      <c r="G39" s="27" t="inlineStr">
        <is>
          <t>-</t>
        </is>
      </c>
      <c r="H39" s="19">
        <f>N(D39)+N(E39)+N(G39)</f>
        <v/>
      </c>
      <c r="I39" s="25" t="inlineStr">
        <is>
          <t>-</t>
        </is>
      </c>
      <c r="J39" s="25" t="inlineStr">
        <is>
          <t>-</t>
        </is>
      </c>
      <c r="K39" s="7" t="inlineStr">
        <is>
          <t>PO005</t>
        </is>
      </c>
    </row>
    <row r="40" ht="18" customHeight="1">
      <c r="A40" s="4" t="inlineStr">
        <is>
          <t>Morgan Taylor</t>
        </is>
      </c>
      <c r="B40" s="15" t="inlineStr">
        <is>
          <t>04/13/2026</t>
        </is>
      </c>
      <c r="C40" s="16" t="inlineStr">
        <is>
          <t>Week Day</t>
        </is>
      </c>
      <c r="D40" s="17" t="n">
        <v>20</v>
      </c>
      <c r="E40" s="18" t="inlineStr">
        <is>
          <t>-</t>
        </is>
      </c>
      <c r="F40" s="5" t="inlineStr">
        <is>
          <t>-</t>
        </is>
      </c>
      <c r="G40" s="18" t="inlineStr">
        <is>
          <t>-</t>
        </is>
      </c>
      <c r="H40" s="19">
        <f>N(D40)+N(E40)+N(G40)</f>
        <v/>
      </c>
      <c r="I40" s="20" t="inlineStr">
        <is>
          <t>-</t>
        </is>
      </c>
      <c r="J40" s="20" t="inlineStr">
        <is>
          <t>-</t>
        </is>
      </c>
      <c r="K40" s="4" t="inlineStr">
        <is>
          <t>PO005</t>
        </is>
      </c>
    </row>
    <row r="41" ht="18" customHeight="1">
      <c r="A41" s="7" t="inlineStr">
        <is>
          <t>Morgan Taylor</t>
        </is>
      </c>
      <c r="B41" s="21" t="inlineStr">
        <is>
          <t>04/16/2026</t>
        </is>
      </c>
      <c r="C41" s="22" t="inlineStr">
        <is>
          <t>Week Day</t>
        </is>
      </c>
      <c r="D41" s="23" t="n">
        <v>20</v>
      </c>
      <c r="E41" s="27" t="inlineStr">
        <is>
          <t>-</t>
        </is>
      </c>
      <c r="F41" s="8" t="inlineStr">
        <is>
          <t>-</t>
        </is>
      </c>
      <c r="G41" s="27" t="inlineStr">
        <is>
          <t>-</t>
        </is>
      </c>
      <c r="H41" s="19">
        <f>N(D41)+N(E41)+N(G41)</f>
        <v/>
      </c>
      <c r="I41" s="25" t="inlineStr">
        <is>
          <t>-</t>
        </is>
      </c>
      <c r="J41" s="25" t="inlineStr">
        <is>
          <t>-</t>
        </is>
      </c>
      <c r="K41" s="7" t="inlineStr">
        <is>
          <t>PO005</t>
        </is>
      </c>
    </row>
    <row r="42" ht="18" customHeight="1">
      <c r="A42" s="4" t="inlineStr">
        <is>
          <t>Morgan Taylor</t>
        </is>
      </c>
      <c r="B42" s="15" t="inlineStr">
        <is>
          <t>04/22/2026</t>
        </is>
      </c>
      <c r="C42" s="16" t="inlineStr">
        <is>
          <t>Week Day</t>
        </is>
      </c>
      <c r="D42" s="17" t="n">
        <v>20</v>
      </c>
      <c r="E42" s="17" t="n">
        <v>45</v>
      </c>
      <c r="F42" s="26" t="n">
        <v>1</v>
      </c>
      <c r="G42" s="17">
        <f>F42*VLOOKUP(K42,Rates!$A$3:$C$15,3,FALSE)</f>
        <v/>
      </c>
      <c r="H42" s="19">
        <f>N(D42)+N(E42)+N(G42)</f>
        <v/>
      </c>
      <c r="I42" s="20" t="inlineStr">
        <is>
          <t>INC-2044</t>
        </is>
      </c>
      <c r="J42" s="20" t="inlineStr">
        <is>
          <t>1 callouts</t>
        </is>
      </c>
      <c r="K42" s="4" t="inlineStr">
        <is>
          <t>PO005</t>
        </is>
      </c>
    </row>
    <row r="43" ht="18" customHeight="1">
      <c r="A43" s="7" t="inlineStr">
        <is>
          <t>Morgan Taylor</t>
        </is>
      </c>
      <c r="B43" s="21" t="inlineStr">
        <is>
          <t>04/23/2026</t>
        </is>
      </c>
      <c r="C43" s="22" t="inlineStr">
        <is>
          <t>Week Day</t>
        </is>
      </c>
      <c r="D43" s="23" t="n">
        <v>20</v>
      </c>
      <c r="E43" s="27" t="inlineStr">
        <is>
          <t>-</t>
        </is>
      </c>
      <c r="F43" s="8" t="inlineStr">
        <is>
          <t>-</t>
        </is>
      </c>
      <c r="G43" s="27" t="inlineStr">
        <is>
          <t>-</t>
        </is>
      </c>
      <c r="H43" s="19">
        <f>N(D43)+N(E43)+N(G43)</f>
        <v/>
      </c>
      <c r="I43" s="25" t="inlineStr">
        <is>
          <t>-</t>
        </is>
      </c>
      <c r="J43" s="25" t="inlineStr">
        <is>
          <t>-</t>
        </is>
      </c>
      <c r="K43" s="7" t="inlineStr">
        <is>
          <t>PO005</t>
        </is>
      </c>
    </row>
    <row r="44" ht="18" customHeight="1">
      <c r="A44" s="4" t="inlineStr">
        <is>
          <t>Casey Brown</t>
        </is>
      </c>
      <c r="B44" s="15" t="inlineStr">
        <is>
          <t>04/11/2026</t>
        </is>
      </c>
      <c r="C44" s="16" t="inlineStr">
        <is>
          <t>Weekend</t>
        </is>
      </c>
      <c r="D44" s="17" t="n">
        <v>35</v>
      </c>
      <c r="E44" s="18" t="inlineStr">
        <is>
          <t>-</t>
        </is>
      </c>
      <c r="F44" s="5" t="inlineStr">
        <is>
          <t>-</t>
        </is>
      </c>
      <c r="G44" s="18" t="inlineStr">
        <is>
          <t>-</t>
        </is>
      </c>
      <c r="H44" s="19">
        <f>N(D44)+N(E44)+N(G44)</f>
        <v/>
      </c>
      <c r="I44" s="20" t="inlineStr">
        <is>
          <t>-</t>
        </is>
      </c>
      <c r="J44" s="20" t="inlineStr">
        <is>
          <t>-</t>
        </is>
      </c>
      <c r="K44" s="4" t="inlineStr">
        <is>
          <t>PO006</t>
        </is>
      </c>
    </row>
    <row r="45" ht="18" customHeight="1">
      <c r="A45" s="7" t="inlineStr">
        <is>
          <t>Casey Brown</t>
        </is>
      </c>
      <c r="B45" s="21" t="inlineStr">
        <is>
          <t>04/12/2026</t>
        </is>
      </c>
      <c r="C45" s="22" t="inlineStr">
        <is>
          <t>Weekend</t>
        </is>
      </c>
      <c r="D45" s="23" t="n">
        <v>35</v>
      </c>
      <c r="E45" s="23" t="n">
        <v>45</v>
      </c>
      <c r="F45" s="24" t="n">
        <v>1</v>
      </c>
      <c r="G45" s="23">
        <f>F45*VLOOKUP(K45,Rates!$A$3:$C$15,3,FALSE)</f>
        <v/>
      </c>
      <c r="H45" s="19">
        <f>N(D45)+N(E45)+N(G45)</f>
        <v/>
      </c>
      <c r="I45" s="25" t="inlineStr">
        <is>
          <t>INC-2024</t>
        </is>
      </c>
      <c r="J45" s="25" t="inlineStr">
        <is>
          <t>1 callouts</t>
        </is>
      </c>
      <c r="K45" s="7" t="inlineStr">
        <is>
          <t>PO006</t>
        </is>
      </c>
    </row>
    <row r="46" ht="18" customHeight="1">
      <c r="A46" s="4" t="inlineStr">
        <is>
          <t>Casey Brown</t>
        </is>
      </c>
      <c r="B46" s="15" t="inlineStr">
        <is>
          <t>04/13/2026</t>
        </is>
      </c>
      <c r="C46" s="16" t="inlineStr">
        <is>
          <t>Week Day</t>
        </is>
      </c>
      <c r="D46" s="17" t="n">
        <v>20</v>
      </c>
      <c r="E46" s="18" t="inlineStr">
        <is>
          <t>-</t>
        </is>
      </c>
      <c r="F46" s="5" t="inlineStr">
        <is>
          <t>-</t>
        </is>
      </c>
      <c r="G46" s="18" t="inlineStr">
        <is>
          <t>-</t>
        </is>
      </c>
      <c r="H46" s="19">
        <f>N(D46)+N(E46)+N(G46)</f>
        <v/>
      </c>
      <c r="I46" s="20" t="inlineStr">
        <is>
          <t>-</t>
        </is>
      </c>
      <c r="J46" s="20" t="inlineStr">
        <is>
          <t>-</t>
        </is>
      </c>
      <c r="K46" s="4" t="inlineStr">
        <is>
          <t>PO006</t>
        </is>
      </c>
    </row>
    <row r="47" ht="18" customHeight="1">
      <c r="A47" s="7" t="inlineStr">
        <is>
          <t>Casey Brown</t>
        </is>
      </c>
      <c r="B47" s="21" t="inlineStr">
        <is>
          <t>04/18/2026</t>
        </is>
      </c>
      <c r="C47" s="22" t="inlineStr">
        <is>
          <t>Weekend</t>
        </is>
      </c>
      <c r="D47" s="23" t="n">
        <v>35</v>
      </c>
      <c r="E47" s="27" t="inlineStr">
        <is>
          <t>-</t>
        </is>
      </c>
      <c r="F47" s="8" t="inlineStr">
        <is>
          <t>-</t>
        </is>
      </c>
      <c r="G47" s="27" t="inlineStr">
        <is>
          <t>-</t>
        </is>
      </c>
      <c r="H47" s="19">
        <f>N(D47)+N(E47)+N(G47)</f>
        <v/>
      </c>
      <c r="I47" s="25" t="inlineStr">
        <is>
          <t>-</t>
        </is>
      </c>
      <c r="J47" s="25" t="inlineStr">
        <is>
          <t>-</t>
        </is>
      </c>
      <c r="K47" s="7" t="inlineStr">
        <is>
          <t>PO006</t>
        </is>
      </c>
    </row>
    <row r="48" ht="18" customHeight="1">
      <c r="A48" s="4" t="inlineStr">
        <is>
          <t>Casey Brown</t>
        </is>
      </c>
      <c r="B48" s="15" t="inlineStr">
        <is>
          <t>04/19/2026</t>
        </is>
      </c>
      <c r="C48" s="16" t="inlineStr">
        <is>
          <t>Weekend</t>
        </is>
      </c>
      <c r="D48" s="17" t="n">
        <v>35</v>
      </c>
      <c r="E48" s="18" t="inlineStr">
        <is>
          <t>-</t>
        </is>
      </c>
      <c r="F48" s="5" t="inlineStr">
        <is>
          <t>-</t>
        </is>
      </c>
      <c r="G48" s="18" t="inlineStr">
        <is>
          <t>-</t>
        </is>
      </c>
      <c r="H48" s="19">
        <f>N(D48)+N(E48)+N(G48)</f>
        <v/>
      </c>
      <c r="I48" s="20" t="inlineStr">
        <is>
          <t>-</t>
        </is>
      </c>
      <c r="J48" s="20" t="inlineStr">
        <is>
          <t>-</t>
        </is>
      </c>
      <c r="K48" s="4" t="inlineStr">
        <is>
          <t>PO006</t>
        </is>
      </c>
    </row>
    <row r="49" ht="18" customHeight="1">
      <c r="A49" s="7" t="inlineStr">
        <is>
          <t>Casey Brown</t>
        </is>
      </c>
      <c r="B49" s="21" t="inlineStr">
        <is>
          <t>04/25/2026</t>
        </is>
      </c>
      <c r="C49" s="22" t="inlineStr">
        <is>
          <t>Weekend</t>
        </is>
      </c>
      <c r="D49" s="23" t="n">
        <v>35</v>
      </c>
      <c r="E49" s="23" t="n">
        <v>45</v>
      </c>
      <c r="F49" s="24" t="n">
        <v>1</v>
      </c>
      <c r="G49" s="23">
        <f>F49*VLOOKUP(K49,Rates!$A$3:$C$15,3,FALSE)</f>
        <v/>
      </c>
      <c r="H49" s="19">
        <f>N(D49)+N(E49)+N(G49)</f>
        <v/>
      </c>
      <c r="I49" s="25" t="inlineStr">
        <is>
          <t>INC-2052</t>
        </is>
      </c>
      <c r="J49" s="25" t="inlineStr">
        <is>
          <t>1 callouts</t>
        </is>
      </c>
      <c r="K49" s="7" t="inlineStr">
        <is>
          <t>PO006</t>
        </is>
      </c>
    </row>
    <row r="50" ht="18" customHeight="1">
      <c r="A50" s="4" t="inlineStr">
        <is>
          <t>Casey Brown</t>
        </is>
      </c>
      <c r="B50" s="15" t="inlineStr">
        <is>
          <t>04/26/2026</t>
        </is>
      </c>
      <c r="C50" s="16" t="inlineStr">
        <is>
          <t>Weekend</t>
        </is>
      </c>
      <c r="D50" s="17" t="n">
        <v>35</v>
      </c>
      <c r="E50" s="18" t="inlineStr">
        <is>
          <t>-</t>
        </is>
      </c>
      <c r="F50" s="5" t="inlineStr">
        <is>
          <t>-</t>
        </is>
      </c>
      <c r="G50" s="18" t="inlineStr">
        <is>
          <t>-</t>
        </is>
      </c>
      <c r="H50" s="19">
        <f>N(D50)+N(E50)+N(G50)</f>
        <v/>
      </c>
      <c r="I50" s="20" t="inlineStr">
        <is>
          <t>-</t>
        </is>
      </c>
      <c r="J50" s="20" t="inlineStr">
        <is>
          <t>-</t>
        </is>
      </c>
      <c r="K50" s="4" t="inlineStr">
        <is>
          <t>PO006</t>
        </is>
      </c>
    </row>
    <row r="51" ht="18" customHeight="1">
      <c r="A51" s="7" t="inlineStr">
        <is>
          <t>Casey Brown</t>
        </is>
      </c>
      <c r="B51" s="21" t="inlineStr">
        <is>
          <t>04/27/2026</t>
        </is>
      </c>
      <c r="C51" s="22" t="inlineStr">
        <is>
          <t>Week Day</t>
        </is>
      </c>
      <c r="D51" s="23" t="n">
        <v>20</v>
      </c>
      <c r="E51" s="27" t="inlineStr">
        <is>
          <t>-</t>
        </is>
      </c>
      <c r="F51" s="8" t="inlineStr">
        <is>
          <t>-</t>
        </is>
      </c>
      <c r="G51" s="27" t="inlineStr">
        <is>
          <t>-</t>
        </is>
      </c>
      <c r="H51" s="19">
        <f>N(D51)+N(E51)+N(G51)</f>
        <v/>
      </c>
      <c r="I51" s="25" t="inlineStr">
        <is>
          <t>-</t>
        </is>
      </c>
      <c r="J51" s="25" t="inlineStr">
        <is>
          <t>-</t>
        </is>
      </c>
      <c r="K51" s="7" t="inlineStr">
        <is>
          <t>PO006</t>
        </is>
      </c>
    </row>
    <row r="52" ht="18" customHeight="1">
      <c r="A52" s="4" t="inlineStr">
        <is>
          <t>Riley Wilson</t>
        </is>
      </c>
      <c r="B52" s="15" t="inlineStr">
        <is>
          <t>04/01/2026</t>
        </is>
      </c>
      <c r="C52" s="16" t="inlineStr">
        <is>
          <t>Week Day</t>
        </is>
      </c>
      <c r="D52" s="17" t="n">
        <v>20</v>
      </c>
      <c r="E52" s="18" t="inlineStr">
        <is>
          <t>-</t>
        </is>
      </c>
      <c r="F52" s="5" t="inlineStr">
        <is>
          <t>-</t>
        </is>
      </c>
      <c r="G52" s="18" t="inlineStr">
        <is>
          <t>-</t>
        </is>
      </c>
      <c r="H52" s="19">
        <f>N(D52)+N(E52)+N(G52)</f>
        <v/>
      </c>
      <c r="I52" s="20" t="inlineStr">
        <is>
          <t>-</t>
        </is>
      </c>
      <c r="J52" s="20" t="inlineStr">
        <is>
          <t>-</t>
        </is>
      </c>
      <c r="K52" s="4" t="inlineStr">
        <is>
          <t>PO007</t>
        </is>
      </c>
    </row>
    <row r="53" ht="18" customHeight="1">
      <c r="A53" s="7" t="inlineStr">
        <is>
          <t>Riley Wilson</t>
        </is>
      </c>
      <c r="B53" s="21" t="inlineStr">
        <is>
          <t>04/07/2026</t>
        </is>
      </c>
      <c r="C53" s="22" t="inlineStr">
        <is>
          <t>Week Day</t>
        </is>
      </c>
      <c r="D53" s="23" t="n">
        <v>20</v>
      </c>
      <c r="E53" s="27" t="inlineStr">
        <is>
          <t>-</t>
        </is>
      </c>
      <c r="F53" s="8" t="inlineStr">
        <is>
          <t>-</t>
        </is>
      </c>
      <c r="G53" s="27" t="inlineStr">
        <is>
          <t>-</t>
        </is>
      </c>
      <c r="H53" s="19">
        <f>N(D53)+N(E53)+N(G53)</f>
        <v/>
      </c>
      <c r="I53" s="25" t="inlineStr">
        <is>
          <t>-</t>
        </is>
      </c>
      <c r="J53" s="25" t="inlineStr">
        <is>
          <t>-</t>
        </is>
      </c>
      <c r="K53" s="7" t="inlineStr">
        <is>
          <t>PO007</t>
        </is>
      </c>
    </row>
    <row r="54" ht="18" customHeight="1">
      <c r="A54" s="4" t="inlineStr">
        <is>
          <t>Riley Wilson</t>
        </is>
      </c>
      <c r="B54" s="15" t="inlineStr">
        <is>
          <t>04/08/2026</t>
        </is>
      </c>
      <c r="C54" s="16" t="inlineStr">
        <is>
          <t>Week Day</t>
        </is>
      </c>
      <c r="D54" s="17" t="n">
        <v>20</v>
      </c>
      <c r="E54" s="17" t="n">
        <v>45</v>
      </c>
      <c r="F54" s="26" t="n">
        <v>1</v>
      </c>
      <c r="G54" s="17">
        <f>F54*VLOOKUP(K54,Rates!$A$3:$C$15,3,FALSE)</f>
        <v/>
      </c>
      <c r="H54" s="19">
        <f>N(D54)+N(E54)+N(G54)</f>
        <v/>
      </c>
      <c r="I54" s="20" t="inlineStr">
        <is>
          <t>INC-2012</t>
        </is>
      </c>
      <c r="J54" s="20" t="inlineStr">
        <is>
          <t>1 callouts</t>
        </is>
      </c>
      <c r="K54" s="4" t="inlineStr">
        <is>
          <t>PO007</t>
        </is>
      </c>
    </row>
    <row r="55" ht="18" customHeight="1">
      <c r="A55" s="7" t="inlineStr">
        <is>
          <t>Riley Wilson</t>
        </is>
      </c>
      <c r="B55" s="21" t="inlineStr">
        <is>
          <t>04/14/2026</t>
        </is>
      </c>
      <c r="C55" s="22" t="inlineStr">
        <is>
          <t>Week Day</t>
        </is>
      </c>
      <c r="D55" s="23" t="n">
        <v>20</v>
      </c>
      <c r="E55" s="27" t="inlineStr">
        <is>
          <t>-</t>
        </is>
      </c>
      <c r="F55" s="8" t="inlineStr">
        <is>
          <t>-</t>
        </is>
      </c>
      <c r="G55" s="27" t="inlineStr">
        <is>
          <t>-</t>
        </is>
      </c>
      <c r="H55" s="19">
        <f>N(D55)+N(E55)+N(G55)</f>
        <v/>
      </c>
      <c r="I55" s="25" t="inlineStr">
        <is>
          <t>-</t>
        </is>
      </c>
      <c r="J55" s="25" t="inlineStr">
        <is>
          <t>-</t>
        </is>
      </c>
      <c r="K55" s="7" t="inlineStr">
        <is>
          <t>PO007</t>
        </is>
      </c>
    </row>
    <row r="56" ht="18" customHeight="1">
      <c r="A56" s="4" t="inlineStr">
        <is>
          <t>Riley Wilson</t>
        </is>
      </c>
      <c r="B56" s="15" t="inlineStr">
        <is>
          <t>04/15/2026</t>
        </is>
      </c>
      <c r="C56" s="16" t="inlineStr">
        <is>
          <t>Week Day</t>
        </is>
      </c>
      <c r="D56" s="17" t="n">
        <v>20</v>
      </c>
      <c r="E56" s="18" t="inlineStr">
        <is>
          <t>-</t>
        </is>
      </c>
      <c r="F56" s="5" t="inlineStr">
        <is>
          <t>-</t>
        </is>
      </c>
      <c r="G56" s="18" t="inlineStr">
        <is>
          <t>-</t>
        </is>
      </c>
      <c r="H56" s="19">
        <f>N(D56)+N(E56)+N(G56)</f>
        <v/>
      </c>
      <c r="I56" s="20" t="inlineStr">
        <is>
          <t>-</t>
        </is>
      </c>
      <c r="J56" s="20" t="inlineStr">
        <is>
          <t>-</t>
        </is>
      </c>
      <c r="K56" s="4" t="inlineStr">
        <is>
          <t>PO007</t>
        </is>
      </c>
    </row>
    <row r="57" ht="18" customHeight="1">
      <c r="A57" s="7" t="inlineStr">
        <is>
          <t>Riley Wilson</t>
        </is>
      </c>
      <c r="B57" s="21" t="inlineStr">
        <is>
          <t>04/21/2026</t>
        </is>
      </c>
      <c r="C57" s="22" t="inlineStr">
        <is>
          <t>Week Day</t>
        </is>
      </c>
      <c r="D57" s="23" t="n">
        <v>20</v>
      </c>
      <c r="E57" s="27" t="inlineStr">
        <is>
          <t>-</t>
        </is>
      </c>
      <c r="F57" s="8" t="inlineStr">
        <is>
          <t>-</t>
        </is>
      </c>
      <c r="G57" s="27" t="inlineStr">
        <is>
          <t>-</t>
        </is>
      </c>
      <c r="H57" s="19">
        <f>N(D57)+N(E57)+N(G57)</f>
        <v/>
      </c>
      <c r="I57" s="25" t="inlineStr">
        <is>
          <t>-</t>
        </is>
      </c>
      <c r="J57" s="25" t="inlineStr">
        <is>
          <t>-</t>
        </is>
      </c>
      <c r="K57" s="7" t="inlineStr">
        <is>
          <t>PO007</t>
        </is>
      </c>
    </row>
    <row r="58" ht="18" customHeight="1">
      <c r="A58" s="4" t="inlineStr">
        <is>
          <t>Riley Wilson</t>
        </is>
      </c>
      <c r="B58" s="15" t="inlineStr">
        <is>
          <t>04/22/2026</t>
        </is>
      </c>
      <c r="C58" s="16" t="inlineStr">
        <is>
          <t>Week Day</t>
        </is>
      </c>
      <c r="D58" s="17" t="n">
        <v>20</v>
      </c>
      <c r="E58" s="18" t="inlineStr">
        <is>
          <t>-</t>
        </is>
      </c>
      <c r="F58" s="5" t="inlineStr">
        <is>
          <t>-</t>
        </is>
      </c>
      <c r="G58" s="18" t="inlineStr">
        <is>
          <t>-</t>
        </is>
      </c>
      <c r="H58" s="19">
        <f>N(D58)+N(E58)+N(G58)</f>
        <v/>
      </c>
      <c r="I58" s="20" t="inlineStr">
        <is>
          <t>-</t>
        </is>
      </c>
      <c r="J58" s="20" t="inlineStr">
        <is>
          <t>-</t>
        </is>
      </c>
      <c r="K58" s="4" t="inlineStr">
        <is>
          <t>PO007</t>
        </is>
      </c>
    </row>
    <row r="59" ht="18" customHeight="1">
      <c r="A59" s="7" t="inlineStr">
        <is>
          <t>Riley Wilson</t>
        </is>
      </c>
      <c r="B59" s="21" t="inlineStr">
        <is>
          <t>04/28/2026</t>
        </is>
      </c>
      <c r="C59" s="22" t="inlineStr">
        <is>
          <t>Week Day</t>
        </is>
      </c>
      <c r="D59" s="23" t="n">
        <v>20</v>
      </c>
      <c r="E59" s="23" t="n">
        <v>45</v>
      </c>
      <c r="F59" s="24" t="n">
        <v>1</v>
      </c>
      <c r="G59" s="23">
        <f>F59*VLOOKUP(K59,Rates!$A$3:$C$15,3,FALSE)</f>
        <v/>
      </c>
      <c r="H59" s="19">
        <f>N(D59)+N(E59)+N(G59)</f>
        <v/>
      </c>
      <c r="I59" s="25" t="inlineStr">
        <is>
          <t>INC-2059</t>
        </is>
      </c>
      <c r="J59" s="25" t="inlineStr">
        <is>
          <t>1 callouts</t>
        </is>
      </c>
      <c r="K59" s="7" t="inlineStr">
        <is>
          <t>PO007</t>
        </is>
      </c>
    </row>
    <row r="60" ht="18" customHeight="1">
      <c r="A60" s="4" t="inlineStr">
        <is>
          <t>Drew Thompson</t>
        </is>
      </c>
      <c r="B60" s="15" t="inlineStr">
        <is>
          <t>04/03/2026</t>
        </is>
      </c>
      <c r="C60" s="16" t="inlineStr">
        <is>
          <t>Bank/Public Holiday</t>
        </is>
      </c>
      <c r="D60" s="17" t="n">
        <v>55</v>
      </c>
      <c r="E60" s="17" t="n">
        <v>90</v>
      </c>
      <c r="F60" s="26" t="n">
        <v>2</v>
      </c>
      <c r="G60" s="17">
        <f>F60*VLOOKUP(K60,Rates!$A$3:$C$15,3,FALSE)</f>
        <v/>
      </c>
      <c r="H60" s="19">
        <f>N(D60)+N(E60)+N(G60)</f>
        <v/>
      </c>
      <c r="I60" s="20" t="inlineStr">
        <is>
          <t>INC-2002,INC-2004</t>
        </is>
      </c>
      <c r="J60" s="20" t="inlineStr">
        <is>
          <t>2 callouts</t>
        </is>
      </c>
      <c r="K60" s="4" t="inlineStr">
        <is>
          <t>PO008</t>
        </is>
      </c>
    </row>
    <row r="61" ht="18" customHeight="1">
      <c r="A61" s="7" t="inlineStr">
        <is>
          <t>Drew Thompson</t>
        </is>
      </c>
      <c r="B61" s="21" t="inlineStr">
        <is>
          <t>04/04/2026</t>
        </is>
      </c>
      <c r="C61" s="22" t="inlineStr">
        <is>
          <t>Weekend</t>
        </is>
      </c>
      <c r="D61" s="23" t="n">
        <v>35</v>
      </c>
      <c r="E61" s="23" t="n">
        <v>45</v>
      </c>
      <c r="F61" s="24" t="n">
        <v>1</v>
      </c>
      <c r="G61" s="23">
        <f>F61*VLOOKUP(K61,Rates!$A$3:$C$15,3,FALSE)</f>
        <v/>
      </c>
      <c r="H61" s="19">
        <f>N(D61)+N(E61)+N(G61)</f>
        <v/>
      </c>
      <c r="I61" s="25" t="inlineStr">
        <is>
          <t>INC-2007</t>
        </is>
      </c>
      <c r="J61" s="25" t="inlineStr">
        <is>
          <t>1 callouts</t>
        </is>
      </c>
      <c r="K61" s="7" t="inlineStr">
        <is>
          <t>PO008</t>
        </is>
      </c>
    </row>
    <row r="62" ht="18" customHeight="1">
      <c r="A62" s="4" t="inlineStr">
        <is>
          <t>Drew Thompson</t>
        </is>
      </c>
      <c r="B62" s="15" t="inlineStr">
        <is>
          <t>04/05/2026</t>
        </is>
      </c>
      <c r="C62" s="16" t="inlineStr">
        <is>
          <t>Weekend</t>
        </is>
      </c>
      <c r="D62" s="17" t="n">
        <v>35</v>
      </c>
      <c r="E62" s="18" t="inlineStr">
        <is>
          <t>-</t>
        </is>
      </c>
      <c r="F62" s="5" t="inlineStr">
        <is>
          <t>-</t>
        </is>
      </c>
      <c r="G62" s="18" t="inlineStr">
        <is>
          <t>-</t>
        </is>
      </c>
      <c r="H62" s="19">
        <f>N(D62)+N(E62)+N(G62)</f>
        <v/>
      </c>
      <c r="I62" s="20" t="inlineStr">
        <is>
          <t>-</t>
        </is>
      </c>
      <c r="J62" s="20" t="inlineStr">
        <is>
          <t>-</t>
        </is>
      </c>
      <c r="K62" s="4" t="inlineStr">
        <is>
          <t>PO008</t>
        </is>
      </c>
    </row>
    <row r="63" ht="18" customHeight="1">
      <c r="A63" s="7" t="inlineStr">
        <is>
          <t>Drew Thompson</t>
        </is>
      </c>
      <c r="B63" s="21" t="inlineStr">
        <is>
          <t>04/06/2026</t>
        </is>
      </c>
      <c r="C63" s="22" t="inlineStr">
        <is>
          <t>Bank/Public Holiday</t>
        </is>
      </c>
      <c r="D63" s="23" t="n">
        <v>55</v>
      </c>
      <c r="E63" s="23" t="n">
        <v>45</v>
      </c>
      <c r="F63" s="24" t="n">
        <v>1</v>
      </c>
      <c r="G63" s="23">
        <f>F63*VLOOKUP(K63,Rates!$A$3:$C$15,3,FALSE)</f>
        <v/>
      </c>
      <c r="H63" s="19">
        <f>N(D63)+N(E63)+N(G63)</f>
        <v/>
      </c>
      <c r="I63" s="25" t="inlineStr">
        <is>
          <t>INC-2009</t>
        </is>
      </c>
      <c r="J63" s="25" t="inlineStr">
        <is>
          <t>1 callouts</t>
        </is>
      </c>
      <c r="K63" s="7" t="inlineStr">
        <is>
          <t>PO008</t>
        </is>
      </c>
    </row>
    <row r="64" ht="18" customHeight="1">
      <c r="A64" s="4" t="inlineStr">
        <is>
          <t>Drew Thompson</t>
        </is>
      </c>
      <c r="B64" s="15" t="inlineStr">
        <is>
          <t>04/09/2026</t>
        </is>
      </c>
      <c r="C64" s="16" t="inlineStr">
        <is>
          <t>Week Day</t>
        </is>
      </c>
      <c r="D64" s="17" t="n">
        <v>20</v>
      </c>
      <c r="E64" s="18" t="inlineStr">
        <is>
          <t>-</t>
        </is>
      </c>
      <c r="F64" s="5" t="inlineStr">
        <is>
          <t>-</t>
        </is>
      </c>
      <c r="G64" s="18" t="inlineStr">
        <is>
          <t>-</t>
        </is>
      </c>
      <c r="H64" s="19">
        <f>N(D64)+N(E64)+N(G64)</f>
        <v/>
      </c>
      <c r="I64" s="20" t="inlineStr">
        <is>
          <t>-</t>
        </is>
      </c>
      <c r="J64" s="20" t="inlineStr">
        <is>
          <t>-</t>
        </is>
      </c>
      <c r="K64" s="4" t="inlineStr">
        <is>
          <t>PO008</t>
        </is>
      </c>
    </row>
    <row r="65" ht="18" customHeight="1">
      <c r="A65" s="7" t="inlineStr">
        <is>
          <t>Drew Thompson</t>
        </is>
      </c>
      <c r="B65" s="21" t="inlineStr">
        <is>
          <t>04/10/2026</t>
        </is>
      </c>
      <c r="C65" s="22" t="inlineStr">
        <is>
          <t>Week Day</t>
        </is>
      </c>
      <c r="D65" s="23" t="n">
        <v>20</v>
      </c>
      <c r="E65" s="27" t="inlineStr">
        <is>
          <t>-</t>
        </is>
      </c>
      <c r="F65" s="8" t="inlineStr">
        <is>
          <t>-</t>
        </is>
      </c>
      <c r="G65" s="27" t="inlineStr">
        <is>
          <t>-</t>
        </is>
      </c>
      <c r="H65" s="19">
        <f>N(D65)+N(E65)+N(G65)</f>
        <v/>
      </c>
      <c r="I65" s="25" t="inlineStr">
        <is>
          <t>-</t>
        </is>
      </c>
      <c r="J65" s="25" t="inlineStr">
        <is>
          <t>-</t>
        </is>
      </c>
      <c r="K65" s="7" t="inlineStr">
        <is>
          <t>PO008</t>
        </is>
      </c>
    </row>
    <row r="66" ht="18" customHeight="1">
      <c r="A66" s="4" t="inlineStr">
        <is>
          <t>Drew Thompson</t>
        </is>
      </c>
      <c r="B66" s="15" t="inlineStr">
        <is>
          <t>04/16/2026</t>
        </is>
      </c>
      <c r="C66" s="16" t="inlineStr">
        <is>
          <t>Week Day</t>
        </is>
      </c>
      <c r="D66" s="17" t="n">
        <v>20</v>
      </c>
      <c r="E66" s="17" t="n">
        <v>45</v>
      </c>
      <c r="F66" s="26" t="n">
        <v>1</v>
      </c>
      <c r="G66" s="17">
        <f>F66*VLOOKUP(K66,Rates!$A$3:$C$15,3,FALSE)</f>
        <v/>
      </c>
      <c r="H66" s="19">
        <f>N(D66)+N(E66)+N(G66)</f>
        <v/>
      </c>
      <c r="I66" s="20" t="inlineStr">
        <is>
          <t>INC-2030</t>
        </is>
      </c>
      <c r="J66" s="20" t="inlineStr">
        <is>
          <t>1 callouts</t>
        </is>
      </c>
      <c r="K66" s="4" t="inlineStr">
        <is>
          <t>PO008</t>
        </is>
      </c>
    </row>
    <row r="67" ht="18" customHeight="1">
      <c r="A67" s="7" t="inlineStr">
        <is>
          <t>Drew Thompson</t>
        </is>
      </c>
      <c r="B67" s="21" t="inlineStr">
        <is>
          <t>04/17/2026</t>
        </is>
      </c>
      <c r="C67" s="22" t="inlineStr">
        <is>
          <t>Week Day</t>
        </is>
      </c>
      <c r="D67" s="23" t="n">
        <v>20</v>
      </c>
      <c r="E67" s="27" t="inlineStr">
        <is>
          <t>-</t>
        </is>
      </c>
      <c r="F67" s="8" t="inlineStr">
        <is>
          <t>-</t>
        </is>
      </c>
      <c r="G67" s="27" t="inlineStr">
        <is>
          <t>-</t>
        </is>
      </c>
      <c r="H67" s="19">
        <f>N(D67)+N(E67)+N(G67)</f>
        <v/>
      </c>
      <c r="I67" s="25" t="inlineStr">
        <is>
          <t>-</t>
        </is>
      </c>
      <c r="J67" s="25" t="inlineStr">
        <is>
          <t>-</t>
        </is>
      </c>
      <c r="K67" s="7" t="inlineStr">
        <is>
          <t>PO008</t>
        </is>
      </c>
    </row>
    <row r="68" ht="18" customHeight="1">
      <c r="A68" s="4" t="inlineStr">
        <is>
          <t>Jamie Anderson</t>
        </is>
      </c>
      <c r="B68" s="15" t="inlineStr">
        <is>
          <t>04/13/2026</t>
        </is>
      </c>
      <c r="C68" s="16" t="inlineStr">
        <is>
          <t>Week Day</t>
        </is>
      </c>
      <c r="D68" s="17" t="n">
        <v>20</v>
      </c>
      <c r="E68" s="18" t="inlineStr">
        <is>
          <t>-</t>
        </is>
      </c>
      <c r="F68" s="5" t="inlineStr">
        <is>
          <t>-</t>
        </is>
      </c>
      <c r="G68" s="18" t="inlineStr">
        <is>
          <t>-</t>
        </is>
      </c>
      <c r="H68" s="19">
        <f>N(D68)+N(E68)+N(G68)</f>
        <v/>
      </c>
      <c r="I68" s="20" t="inlineStr">
        <is>
          <t>-</t>
        </is>
      </c>
      <c r="J68" s="20" t="inlineStr">
        <is>
          <t>-</t>
        </is>
      </c>
      <c r="K68" s="4" t="inlineStr">
        <is>
          <t>PO009</t>
        </is>
      </c>
    </row>
    <row r="69" ht="18" customHeight="1">
      <c r="A69" s="7" t="inlineStr">
        <is>
          <t>Jamie Anderson</t>
        </is>
      </c>
      <c r="B69" s="21" t="inlineStr">
        <is>
          <t>04/14/2026</t>
        </is>
      </c>
      <c r="C69" s="22" t="inlineStr">
        <is>
          <t>Week Day</t>
        </is>
      </c>
      <c r="D69" s="23" t="n">
        <v>20</v>
      </c>
      <c r="E69" s="27" t="inlineStr">
        <is>
          <t>-</t>
        </is>
      </c>
      <c r="F69" s="8" t="inlineStr">
        <is>
          <t>-</t>
        </is>
      </c>
      <c r="G69" s="27" t="inlineStr">
        <is>
          <t>-</t>
        </is>
      </c>
      <c r="H69" s="19">
        <f>N(D69)+N(E69)+N(G69)</f>
        <v/>
      </c>
      <c r="I69" s="25" t="inlineStr">
        <is>
          <t>-</t>
        </is>
      </c>
      <c r="J69" s="25" t="inlineStr">
        <is>
          <t>-</t>
        </is>
      </c>
      <c r="K69" s="7" t="inlineStr">
        <is>
          <t>PO009</t>
        </is>
      </c>
    </row>
    <row r="70" ht="18" customHeight="1">
      <c r="A70" s="4" t="inlineStr">
        <is>
          <t>Jamie Anderson</t>
        </is>
      </c>
      <c r="B70" s="15" t="inlineStr">
        <is>
          <t>04/15/2026</t>
        </is>
      </c>
      <c r="C70" s="16" t="inlineStr">
        <is>
          <t>Week Day</t>
        </is>
      </c>
      <c r="D70" s="17" t="n">
        <v>20</v>
      </c>
      <c r="E70" s="17" t="n">
        <v>45</v>
      </c>
      <c r="F70" s="26" t="n">
        <v>1</v>
      </c>
      <c r="G70" s="17">
        <f>F70*VLOOKUP(K70,Rates!$A$3:$C$15,3,FALSE)</f>
        <v/>
      </c>
      <c r="H70" s="19">
        <f>N(D70)+N(E70)+N(G70)</f>
        <v/>
      </c>
      <c r="I70" s="20" t="inlineStr">
        <is>
          <t>INC-2029</t>
        </is>
      </c>
      <c r="J70" s="20" t="inlineStr">
        <is>
          <t>1 callouts</t>
        </is>
      </c>
      <c r="K70" s="4" t="inlineStr">
        <is>
          <t>PO009</t>
        </is>
      </c>
    </row>
    <row r="71" ht="18" customHeight="1">
      <c r="A71" s="7" t="inlineStr">
        <is>
          <t>Jamie Anderson</t>
        </is>
      </c>
      <c r="B71" s="21" t="inlineStr">
        <is>
          <t>04/20/2026</t>
        </is>
      </c>
      <c r="C71" s="22" t="inlineStr">
        <is>
          <t>Week Day</t>
        </is>
      </c>
      <c r="D71" s="23" t="n">
        <v>20</v>
      </c>
      <c r="E71" s="27" t="inlineStr">
        <is>
          <t>-</t>
        </is>
      </c>
      <c r="F71" s="8" t="inlineStr">
        <is>
          <t>-</t>
        </is>
      </c>
      <c r="G71" s="27" t="inlineStr">
        <is>
          <t>-</t>
        </is>
      </c>
      <c r="H71" s="19">
        <f>N(D71)+N(E71)+N(G71)</f>
        <v/>
      </c>
      <c r="I71" s="25" t="inlineStr">
        <is>
          <t>-</t>
        </is>
      </c>
      <c r="J71" s="25" t="inlineStr">
        <is>
          <t>-</t>
        </is>
      </c>
      <c r="K71" s="7" t="inlineStr">
        <is>
          <t>PO009</t>
        </is>
      </c>
    </row>
    <row r="72" ht="18" customHeight="1">
      <c r="A72" s="4" t="inlineStr">
        <is>
          <t>Jamie Anderson</t>
        </is>
      </c>
      <c r="B72" s="15" t="inlineStr">
        <is>
          <t>04/21/2026</t>
        </is>
      </c>
      <c r="C72" s="16" t="inlineStr">
        <is>
          <t>Week Day</t>
        </is>
      </c>
      <c r="D72" s="17" t="n">
        <v>20</v>
      </c>
      <c r="E72" s="18" t="inlineStr">
        <is>
          <t>-</t>
        </is>
      </c>
      <c r="F72" s="5" t="inlineStr">
        <is>
          <t>-</t>
        </is>
      </c>
      <c r="G72" s="18" t="inlineStr">
        <is>
          <t>-</t>
        </is>
      </c>
      <c r="H72" s="19">
        <f>N(D72)+N(E72)+N(G72)</f>
        <v/>
      </c>
      <c r="I72" s="20" t="inlineStr">
        <is>
          <t>-</t>
        </is>
      </c>
      <c r="J72" s="20" t="inlineStr">
        <is>
          <t>-</t>
        </is>
      </c>
      <c r="K72" s="4" t="inlineStr">
        <is>
          <t>PO009</t>
        </is>
      </c>
    </row>
    <row r="73" ht="18" customHeight="1">
      <c r="A73" s="7" t="inlineStr">
        <is>
          <t>Jamie Anderson</t>
        </is>
      </c>
      <c r="B73" s="21" t="inlineStr">
        <is>
          <t>04/22/2026</t>
        </is>
      </c>
      <c r="C73" s="22" t="inlineStr">
        <is>
          <t>Week Day</t>
        </is>
      </c>
      <c r="D73" s="23" t="n">
        <v>20</v>
      </c>
      <c r="E73" s="27" t="inlineStr">
        <is>
          <t>-</t>
        </is>
      </c>
      <c r="F73" s="8" t="inlineStr">
        <is>
          <t>-</t>
        </is>
      </c>
      <c r="G73" s="27" t="inlineStr">
        <is>
          <t>-</t>
        </is>
      </c>
      <c r="H73" s="19">
        <f>N(D73)+N(E73)+N(G73)</f>
        <v/>
      </c>
      <c r="I73" s="25" t="inlineStr">
        <is>
          <t>-</t>
        </is>
      </c>
      <c r="J73" s="25" t="inlineStr">
        <is>
          <t>-</t>
        </is>
      </c>
      <c r="K73" s="7" t="inlineStr">
        <is>
          <t>PO009</t>
        </is>
      </c>
    </row>
    <row r="74" ht="18" customHeight="1">
      <c r="A74" s="4" t="inlineStr">
        <is>
          <t>Jamie Anderson</t>
        </is>
      </c>
      <c r="B74" s="15" t="inlineStr">
        <is>
          <t>04/27/2026</t>
        </is>
      </c>
      <c r="C74" s="16" t="inlineStr">
        <is>
          <t>Week Day</t>
        </is>
      </c>
      <c r="D74" s="17" t="n">
        <v>20</v>
      </c>
      <c r="E74" s="17" t="n">
        <v>45</v>
      </c>
      <c r="F74" s="26" t="n">
        <v>1</v>
      </c>
      <c r="G74" s="17">
        <f>F74*VLOOKUP(K74,Rates!$A$3:$C$15,3,FALSE)</f>
        <v/>
      </c>
      <c r="H74" s="19">
        <f>N(D74)+N(E74)+N(G74)</f>
        <v/>
      </c>
      <c r="I74" s="20" t="inlineStr">
        <is>
          <t>INC-2055</t>
        </is>
      </c>
      <c r="J74" s="20" t="inlineStr">
        <is>
          <t>1 callouts</t>
        </is>
      </c>
      <c r="K74" s="4" t="inlineStr">
        <is>
          <t>PO009</t>
        </is>
      </c>
    </row>
    <row r="75" ht="18" customHeight="1">
      <c r="A75" s="7" t="inlineStr">
        <is>
          <t>Jamie Anderson</t>
        </is>
      </c>
      <c r="B75" s="21" t="inlineStr">
        <is>
          <t>04/28/2026</t>
        </is>
      </c>
      <c r="C75" s="22" t="inlineStr">
        <is>
          <t>Week Day</t>
        </is>
      </c>
      <c r="D75" s="23" t="n">
        <v>20</v>
      </c>
      <c r="E75" s="27" t="inlineStr">
        <is>
          <t>-</t>
        </is>
      </c>
      <c r="F75" s="8" t="inlineStr">
        <is>
          <t>-</t>
        </is>
      </c>
      <c r="G75" s="27" t="inlineStr">
        <is>
          <t>-</t>
        </is>
      </c>
      <c r="H75" s="19">
        <f>N(D75)+N(E75)+N(G75)</f>
        <v/>
      </c>
      <c r="I75" s="25" t="inlineStr">
        <is>
          <t>-</t>
        </is>
      </c>
      <c r="J75" s="25" t="inlineStr">
        <is>
          <t>-</t>
        </is>
      </c>
      <c r="K75" s="7" t="inlineStr">
        <is>
          <t>PO009</t>
        </is>
      </c>
    </row>
    <row r="76" ht="18" customHeight="1">
      <c r="A76" s="4" t="inlineStr">
        <is>
          <t>Quinn Martinez</t>
        </is>
      </c>
      <c r="B76" s="15" t="inlineStr">
        <is>
          <t>04/04/2026</t>
        </is>
      </c>
      <c r="C76" s="16" t="inlineStr">
        <is>
          <t>Weekend</t>
        </is>
      </c>
      <c r="D76" s="17" t="n">
        <v>35</v>
      </c>
      <c r="E76" s="18" t="inlineStr">
        <is>
          <t>-</t>
        </is>
      </c>
      <c r="F76" s="5" t="inlineStr">
        <is>
          <t>-</t>
        </is>
      </c>
      <c r="G76" s="18" t="inlineStr">
        <is>
          <t>-</t>
        </is>
      </c>
      <c r="H76" s="19">
        <f>N(D76)+N(E76)+N(G76)</f>
        <v/>
      </c>
      <c r="I76" s="20" t="inlineStr">
        <is>
          <t>-</t>
        </is>
      </c>
      <c r="J76" s="20" t="inlineStr">
        <is>
          <t>-</t>
        </is>
      </c>
      <c r="K76" s="4" t="inlineStr">
        <is>
          <t>PO010</t>
        </is>
      </c>
    </row>
    <row r="77" ht="18" customHeight="1">
      <c r="A77" s="7" t="inlineStr">
        <is>
          <t>Quinn Martinez</t>
        </is>
      </c>
      <c r="B77" s="21" t="inlineStr">
        <is>
          <t>04/11/2026</t>
        </is>
      </c>
      <c r="C77" s="22" t="inlineStr">
        <is>
          <t>Weekend</t>
        </is>
      </c>
      <c r="D77" s="23" t="n">
        <v>35</v>
      </c>
      <c r="E77" s="23" t="n">
        <v>45</v>
      </c>
      <c r="F77" s="24" t="n">
        <v>1</v>
      </c>
      <c r="G77" s="23">
        <f>F77*VLOOKUP(K77,Rates!$A$3:$C$15,3,FALSE)</f>
        <v/>
      </c>
      <c r="H77" s="19">
        <f>N(D77)+N(E77)+N(G77)</f>
        <v/>
      </c>
      <c r="I77" s="25" t="inlineStr">
        <is>
          <t>INC-2023</t>
        </is>
      </c>
      <c r="J77" s="25" t="inlineStr">
        <is>
          <t>1 callouts</t>
        </is>
      </c>
      <c r="K77" s="7" t="inlineStr">
        <is>
          <t>PO010</t>
        </is>
      </c>
    </row>
    <row r="78" ht="18" customHeight="1">
      <c r="A78" s="4" t="inlineStr">
        <is>
          <t>Quinn Martinez</t>
        </is>
      </c>
      <c r="B78" s="15" t="inlineStr">
        <is>
          <t>04/12/2026</t>
        </is>
      </c>
      <c r="C78" s="16" t="inlineStr">
        <is>
          <t>Weekend</t>
        </is>
      </c>
      <c r="D78" s="17" t="n">
        <v>35</v>
      </c>
      <c r="E78" s="18" t="inlineStr">
        <is>
          <t>-</t>
        </is>
      </c>
      <c r="F78" s="5" t="inlineStr">
        <is>
          <t>-</t>
        </is>
      </c>
      <c r="G78" s="18" t="inlineStr">
        <is>
          <t>-</t>
        </is>
      </c>
      <c r="H78" s="19">
        <f>N(D78)+N(E78)+N(G78)</f>
        <v/>
      </c>
      <c r="I78" s="20" t="inlineStr">
        <is>
          <t>-</t>
        </is>
      </c>
      <c r="J78" s="20" t="inlineStr">
        <is>
          <t>-</t>
        </is>
      </c>
      <c r="K78" s="4" t="inlineStr">
        <is>
          <t>PO010</t>
        </is>
      </c>
    </row>
    <row r="79" ht="18" customHeight="1">
      <c r="A79" s="7" t="inlineStr">
        <is>
          <t>Quinn Martinez</t>
        </is>
      </c>
      <c r="B79" s="21" t="inlineStr">
        <is>
          <t>04/18/2026</t>
        </is>
      </c>
      <c r="C79" s="22" t="inlineStr">
        <is>
          <t>Weekend</t>
        </is>
      </c>
      <c r="D79" s="23" t="n">
        <v>35</v>
      </c>
      <c r="E79" s="27" t="inlineStr">
        <is>
          <t>-</t>
        </is>
      </c>
      <c r="F79" s="8" t="inlineStr">
        <is>
          <t>-</t>
        </is>
      </c>
      <c r="G79" s="27" t="inlineStr">
        <is>
          <t>-</t>
        </is>
      </c>
      <c r="H79" s="19">
        <f>N(D79)+N(E79)+N(G79)</f>
        <v/>
      </c>
      <c r="I79" s="25" t="inlineStr">
        <is>
          <t>-</t>
        </is>
      </c>
      <c r="J79" s="25" t="inlineStr">
        <is>
          <t>-</t>
        </is>
      </c>
      <c r="K79" s="7" t="inlineStr">
        <is>
          <t>PO010</t>
        </is>
      </c>
    </row>
    <row r="80" ht="18" customHeight="1">
      <c r="A80" s="4" t="inlineStr">
        <is>
          <t>Quinn Martinez</t>
        </is>
      </c>
      <c r="B80" s="15" t="inlineStr">
        <is>
          <t>04/19/2026</t>
        </is>
      </c>
      <c r="C80" s="16" t="inlineStr">
        <is>
          <t>Weekend</t>
        </is>
      </c>
      <c r="D80" s="17" t="n">
        <v>35</v>
      </c>
      <c r="E80" s="17" t="n">
        <v>45</v>
      </c>
      <c r="F80" s="26" t="n">
        <v>1</v>
      </c>
      <c r="G80" s="17">
        <f>F80*VLOOKUP(K80,Rates!$A$3:$C$15,3,FALSE)</f>
        <v/>
      </c>
      <c r="H80" s="19">
        <f>N(D80)+N(E80)+N(G80)</f>
        <v/>
      </c>
      <c r="I80" s="20" t="inlineStr">
        <is>
          <t>INC-2037</t>
        </is>
      </c>
      <c r="J80" s="20" t="inlineStr">
        <is>
          <t>1 callouts</t>
        </is>
      </c>
      <c r="K80" s="4" t="inlineStr">
        <is>
          <t>PO010</t>
        </is>
      </c>
    </row>
    <row r="81" ht="18" customHeight="1">
      <c r="A81" s="7" t="inlineStr">
        <is>
          <t>Quinn Martinez</t>
        </is>
      </c>
      <c r="B81" s="21" t="inlineStr">
        <is>
          <t>04/25/2026</t>
        </is>
      </c>
      <c r="C81" s="22" t="inlineStr">
        <is>
          <t>Weekend</t>
        </is>
      </c>
      <c r="D81" s="23" t="n">
        <v>35</v>
      </c>
      <c r="E81" s="27" t="inlineStr">
        <is>
          <t>-</t>
        </is>
      </c>
      <c r="F81" s="8" t="inlineStr">
        <is>
          <t>-</t>
        </is>
      </c>
      <c r="G81" s="27" t="inlineStr">
        <is>
          <t>-</t>
        </is>
      </c>
      <c r="H81" s="19">
        <f>N(D81)+N(E81)+N(G81)</f>
        <v/>
      </c>
      <c r="I81" s="25" t="inlineStr">
        <is>
          <t>-</t>
        </is>
      </c>
      <c r="J81" s="25" t="inlineStr">
        <is>
          <t>-</t>
        </is>
      </c>
      <c r="K81" s="7" t="inlineStr">
        <is>
          <t>PO010</t>
        </is>
      </c>
    </row>
    <row r="82" ht="18" customHeight="1">
      <c r="A82" s="4" t="inlineStr">
        <is>
          <t>Quinn Martinez</t>
        </is>
      </c>
      <c r="B82" s="15" t="inlineStr">
        <is>
          <t>04/26/2026</t>
        </is>
      </c>
      <c r="C82" s="16" t="inlineStr">
        <is>
          <t>Weekend</t>
        </is>
      </c>
      <c r="D82" s="17" t="n">
        <v>35</v>
      </c>
      <c r="E82" s="18" t="inlineStr">
        <is>
          <t>-</t>
        </is>
      </c>
      <c r="F82" s="5" t="inlineStr">
        <is>
          <t>-</t>
        </is>
      </c>
      <c r="G82" s="18" t="inlineStr">
        <is>
          <t>-</t>
        </is>
      </c>
      <c r="H82" s="19">
        <f>N(D82)+N(E82)+N(G82)</f>
        <v/>
      </c>
      <c r="I82" s="20" t="inlineStr">
        <is>
          <t>-</t>
        </is>
      </c>
      <c r="J82" s="20" t="inlineStr">
        <is>
          <t>-</t>
        </is>
      </c>
      <c r="K82" s="4" t="inlineStr">
        <is>
          <t>PO010</t>
        </is>
      </c>
    </row>
    <row r="83" ht="18" customHeight="1">
      <c r="A83" s="7" t="inlineStr">
        <is>
          <t>Quinn Martinez</t>
        </is>
      </c>
      <c r="B83" s="21" t="inlineStr">
        <is>
          <t>04/29/2026</t>
        </is>
      </c>
      <c r="C83" s="22" t="inlineStr">
        <is>
          <t>Week Day</t>
        </is>
      </c>
      <c r="D83" s="23" t="n">
        <v>20</v>
      </c>
      <c r="E83" s="27" t="inlineStr">
        <is>
          <t>-</t>
        </is>
      </c>
      <c r="F83" s="8" t="inlineStr">
        <is>
          <t>-</t>
        </is>
      </c>
      <c r="G83" s="27" t="inlineStr">
        <is>
          <t>-</t>
        </is>
      </c>
      <c r="H83" s="19">
        <f>N(D83)+N(E83)+N(G83)</f>
        <v/>
      </c>
      <c r="I83" s="25" t="inlineStr">
        <is>
          <t>-</t>
        </is>
      </c>
      <c r="J83" s="25" t="inlineStr">
        <is>
          <t>-</t>
        </is>
      </c>
      <c r="K83" s="7" t="inlineStr">
        <is>
          <t>PO010</t>
        </is>
      </c>
    </row>
    <row r="84" ht="18" customHeight="1">
      <c r="A84" s="4" t="inlineStr">
        <is>
          <t>Blake Robinson</t>
        </is>
      </c>
      <c r="B84" s="15" t="inlineStr">
        <is>
          <t>04/07/2026</t>
        </is>
      </c>
      <c r="C84" s="16" t="inlineStr">
        <is>
          <t>Week Day</t>
        </is>
      </c>
      <c r="D84" s="17" t="n">
        <v>20</v>
      </c>
      <c r="E84" s="18" t="inlineStr">
        <is>
          <t>-</t>
        </is>
      </c>
      <c r="F84" s="5" t="inlineStr">
        <is>
          <t>-</t>
        </is>
      </c>
      <c r="G84" s="18" t="inlineStr">
        <is>
          <t>-</t>
        </is>
      </c>
      <c r="H84" s="19">
        <f>N(D84)+N(E84)+N(G84)</f>
        <v/>
      </c>
      <c r="I84" s="20" t="inlineStr">
        <is>
          <t>-</t>
        </is>
      </c>
      <c r="J84" s="20" t="inlineStr">
        <is>
          <t>-</t>
        </is>
      </c>
      <c r="K84" s="4" t="inlineStr">
        <is>
          <t>PO011</t>
        </is>
      </c>
    </row>
    <row r="85" ht="18" customHeight="1">
      <c r="A85" s="7" t="inlineStr">
        <is>
          <t>Blake Robinson</t>
        </is>
      </c>
      <c r="B85" s="21" t="inlineStr">
        <is>
          <t>04/08/2026</t>
        </is>
      </c>
      <c r="C85" s="22" t="inlineStr">
        <is>
          <t>Week Day</t>
        </is>
      </c>
      <c r="D85" s="23" t="n">
        <v>20</v>
      </c>
      <c r="E85" s="27" t="inlineStr">
        <is>
          <t>-</t>
        </is>
      </c>
      <c r="F85" s="8" t="inlineStr">
        <is>
          <t>-</t>
        </is>
      </c>
      <c r="G85" s="27" t="inlineStr">
        <is>
          <t>-</t>
        </is>
      </c>
      <c r="H85" s="19">
        <f>N(D85)+N(E85)+N(G85)</f>
        <v/>
      </c>
      <c r="I85" s="25" t="inlineStr">
        <is>
          <t>-</t>
        </is>
      </c>
      <c r="J85" s="25" t="inlineStr">
        <is>
          <t>-</t>
        </is>
      </c>
      <c r="K85" s="7" t="inlineStr">
        <is>
          <t>PO011</t>
        </is>
      </c>
    </row>
    <row r="86" ht="18" customHeight="1">
      <c r="A86" s="4" t="inlineStr">
        <is>
          <t>Blake Robinson</t>
        </is>
      </c>
      <c r="B86" s="15" t="inlineStr">
        <is>
          <t>04/09/2026</t>
        </is>
      </c>
      <c r="C86" s="16" t="inlineStr">
        <is>
          <t>Week Day</t>
        </is>
      </c>
      <c r="D86" s="17" t="n">
        <v>20</v>
      </c>
      <c r="E86" s="17" t="n">
        <v>45</v>
      </c>
      <c r="F86" s="26" t="n">
        <v>1</v>
      </c>
      <c r="G86" s="17">
        <f>F86*VLOOKUP(K86,Rates!$A$3:$C$15,3,FALSE)</f>
        <v/>
      </c>
      <c r="H86" s="19">
        <f>N(D86)+N(E86)+N(G86)</f>
        <v/>
      </c>
      <c r="I86" s="20" t="inlineStr">
        <is>
          <t>INC-2016</t>
        </is>
      </c>
      <c r="J86" s="20" t="inlineStr">
        <is>
          <t>1 callouts</t>
        </is>
      </c>
      <c r="K86" s="4" t="inlineStr">
        <is>
          <t>PO011</t>
        </is>
      </c>
    </row>
    <row r="87" ht="18" customHeight="1">
      <c r="A87" s="7" t="inlineStr">
        <is>
          <t>Blake Robinson</t>
        </is>
      </c>
      <c r="B87" s="21" t="inlineStr">
        <is>
          <t>04/15/2026</t>
        </is>
      </c>
      <c r="C87" s="22" t="inlineStr">
        <is>
          <t>Week Day</t>
        </is>
      </c>
      <c r="D87" s="23" t="n">
        <v>20</v>
      </c>
      <c r="E87" s="27" t="inlineStr">
        <is>
          <t>-</t>
        </is>
      </c>
      <c r="F87" s="8" t="inlineStr">
        <is>
          <t>-</t>
        </is>
      </c>
      <c r="G87" s="27" t="inlineStr">
        <is>
          <t>-</t>
        </is>
      </c>
      <c r="H87" s="19">
        <f>N(D87)+N(E87)+N(G87)</f>
        <v/>
      </c>
      <c r="I87" s="25" t="inlineStr">
        <is>
          <t>-</t>
        </is>
      </c>
      <c r="J87" s="25" t="inlineStr">
        <is>
          <t>-</t>
        </is>
      </c>
      <c r="K87" s="7" t="inlineStr">
        <is>
          <t>PO011</t>
        </is>
      </c>
    </row>
    <row r="88" ht="18" customHeight="1">
      <c r="A88" s="4" t="inlineStr">
        <is>
          <t>Blake Robinson</t>
        </is>
      </c>
      <c r="B88" s="15" t="inlineStr">
        <is>
          <t>04/16/2026</t>
        </is>
      </c>
      <c r="C88" s="16" t="inlineStr">
        <is>
          <t>Week Day</t>
        </is>
      </c>
      <c r="D88" s="17" t="n">
        <v>20</v>
      </c>
      <c r="E88" s="18" t="inlineStr">
        <is>
          <t>-</t>
        </is>
      </c>
      <c r="F88" s="5" t="inlineStr">
        <is>
          <t>-</t>
        </is>
      </c>
      <c r="G88" s="18" t="inlineStr">
        <is>
          <t>-</t>
        </is>
      </c>
      <c r="H88" s="19">
        <f>N(D88)+N(E88)+N(G88)</f>
        <v/>
      </c>
      <c r="I88" s="20" t="inlineStr">
        <is>
          <t>-</t>
        </is>
      </c>
      <c r="J88" s="20" t="inlineStr">
        <is>
          <t>-</t>
        </is>
      </c>
      <c r="K88" s="4" t="inlineStr">
        <is>
          <t>PO011</t>
        </is>
      </c>
    </row>
    <row r="89" ht="18" customHeight="1">
      <c r="A89" s="7" t="inlineStr">
        <is>
          <t>Blake Robinson</t>
        </is>
      </c>
      <c r="B89" s="21" t="inlineStr">
        <is>
          <t>04/22/2026</t>
        </is>
      </c>
      <c r="C89" s="22" t="inlineStr">
        <is>
          <t>Week Day</t>
        </is>
      </c>
      <c r="D89" s="23" t="n">
        <v>20</v>
      </c>
      <c r="E89" s="23" t="n">
        <v>45</v>
      </c>
      <c r="F89" s="24" t="n">
        <v>1</v>
      </c>
      <c r="G89" s="23">
        <f>F89*VLOOKUP(K89,Rates!$A$3:$C$15,3,FALSE)</f>
        <v/>
      </c>
      <c r="H89" s="19">
        <f>N(D89)+N(E89)+N(G89)</f>
        <v/>
      </c>
      <c r="I89" s="25" t="inlineStr">
        <is>
          <t>INC-2043</t>
        </is>
      </c>
      <c r="J89" s="25" t="inlineStr">
        <is>
          <t>1 callouts</t>
        </is>
      </c>
      <c r="K89" s="7" t="inlineStr">
        <is>
          <t>PO011</t>
        </is>
      </c>
    </row>
    <row r="90" ht="18" customHeight="1">
      <c r="A90" s="4" t="inlineStr">
        <is>
          <t>Blake Robinson</t>
        </is>
      </c>
      <c r="B90" s="15" t="inlineStr">
        <is>
          <t>04/23/2026</t>
        </is>
      </c>
      <c r="C90" s="16" t="inlineStr">
        <is>
          <t>Week Day</t>
        </is>
      </c>
      <c r="D90" s="17" t="n">
        <v>20</v>
      </c>
      <c r="E90" s="18" t="inlineStr">
        <is>
          <t>-</t>
        </is>
      </c>
      <c r="F90" s="5" t="inlineStr">
        <is>
          <t>-</t>
        </is>
      </c>
      <c r="G90" s="18" t="inlineStr">
        <is>
          <t>-</t>
        </is>
      </c>
      <c r="H90" s="19">
        <f>N(D90)+N(E90)+N(G90)</f>
        <v/>
      </c>
      <c r="I90" s="20" t="inlineStr">
        <is>
          <t>-</t>
        </is>
      </c>
      <c r="J90" s="20" t="inlineStr">
        <is>
          <t>-</t>
        </is>
      </c>
      <c r="K90" s="4" t="inlineStr">
        <is>
          <t>PO011</t>
        </is>
      </c>
    </row>
    <row r="91" ht="18" customHeight="1">
      <c r="A91" s="7" t="inlineStr">
        <is>
          <t>Blake Robinson</t>
        </is>
      </c>
      <c r="B91" s="21" t="inlineStr">
        <is>
          <t>04/29/2026</t>
        </is>
      </c>
      <c r="C91" s="22" t="inlineStr">
        <is>
          <t>Week Day</t>
        </is>
      </c>
      <c r="D91" s="23" t="n">
        <v>20</v>
      </c>
      <c r="E91" s="27" t="inlineStr">
        <is>
          <t>-</t>
        </is>
      </c>
      <c r="F91" s="8" t="inlineStr">
        <is>
          <t>-</t>
        </is>
      </c>
      <c r="G91" s="27" t="inlineStr">
        <is>
          <t>-</t>
        </is>
      </c>
      <c r="H91" s="19">
        <f>N(D91)+N(E91)+N(G91)</f>
        <v/>
      </c>
      <c r="I91" s="25" t="inlineStr">
        <is>
          <t>-</t>
        </is>
      </c>
      <c r="J91" s="25" t="inlineStr">
        <is>
          <t>-</t>
        </is>
      </c>
      <c r="K91" s="7" t="inlineStr">
        <is>
          <t>PO011</t>
        </is>
      </c>
    </row>
    <row r="92" ht="18" customHeight="1">
      <c r="A92" s="4" t="inlineStr">
        <is>
          <t>Avery Chen</t>
        </is>
      </c>
      <c r="B92" s="15" t="inlineStr">
        <is>
          <t>04/01/2026</t>
        </is>
      </c>
      <c r="C92" s="16" t="inlineStr">
        <is>
          <t>Week Day</t>
        </is>
      </c>
      <c r="D92" s="17" t="n">
        <v>20</v>
      </c>
      <c r="E92" s="17" t="n">
        <v>45</v>
      </c>
      <c r="F92" s="26" t="n">
        <v>1</v>
      </c>
      <c r="G92" s="17">
        <f>F92*VLOOKUP(K92,Rates!$A$3:$C$15,3,FALSE)</f>
        <v/>
      </c>
      <c r="H92" s="19">
        <f>N(D92)+N(E92)+N(G92)</f>
        <v/>
      </c>
      <c r="I92" s="20" t="inlineStr">
        <is>
          <t>INC-2000</t>
        </is>
      </c>
      <c r="J92" s="20" t="inlineStr">
        <is>
          <t>1 callouts</t>
        </is>
      </c>
      <c r="K92" s="4" t="inlineStr">
        <is>
          <t>PO012</t>
        </is>
      </c>
    </row>
    <row r="93" ht="18" customHeight="1">
      <c r="A93" s="7" t="inlineStr">
        <is>
          <t>Avery Chen</t>
        </is>
      </c>
      <c r="B93" s="21" t="inlineStr">
        <is>
          <t>04/02/2026</t>
        </is>
      </c>
      <c r="C93" s="22" t="inlineStr">
        <is>
          <t>Week Day</t>
        </is>
      </c>
      <c r="D93" s="23" t="n">
        <v>20</v>
      </c>
      <c r="E93" s="27" t="inlineStr">
        <is>
          <t>-</t>
        </is>
      </c>
      <c r="F93" s="8" t="inlineStr">
        <is>
          <t>-</t>
        </is>
      </c>
      <c r="G93" s="27" t="inlineStr">
        <is>
          <t>-</t>
        </is>
      </c>
      <c r="H93" s="19">
        <f>N(D93)+N(E93)+N(G93)</f>
        <v/>
      </c>
      <c r="I93" s="25" t="inlineStr">
        <is>
          <t>-</t>
        </is>
      </c>
      <c r="J93" s="25" t="inlineStr">
        <is>
          <t>-</t>
        </is>
      </c>
      <c r="K93" s="7" t="inlineStr">
        <is>
          <t>PO012</t>
        </is>
      </c>
    </row>
    <row r="94" ht="18" customHeight="1">
      <c r="A94" s="4" t="inlineStr">
        <is>
          <t>Avery Chen</t>
        </is>
      </c>
      <c r="B94" s="15" t="inlineStr">
        <is>
          <t>04/08/2026</t>
        </is>
      </c>
      <c r="C94" s="16" t="inlineStr">
        <is>
          <t>Week Day</t>
        </is>
      </c>
      <c r="D94" s="17" t="n">
        <v>20</v>
      </c>
      <c r="E94" s="18" t="inlineStr">
        <is>
          <t>-</t>
        </is>
      </c>
      <c r="F94" s="5" t="inlineStr">
        <is>
          <t>-</t>
        </is>
      </c>
      <c r="G94" s="18" t="inlineStr">
        <is>
          <t>-</t>
        </is>
      </c>
      <c r="H94" s="19">
        <f>N(D94)+N(E94)+N(G94)</f>
        <v/>
      </c>
      <c r="I94" s="20" t="inlineStr">
        <is>
          <t>-</t>
        </is>
      </c>
      <c r="J94" s="20" t="inlineStr">
        <is>
          <t>-</t>
        </is>
      </c>
      <c r="K94" s="4" t="inlineStr">
        <is>
          <t>PO012</t>
        </is>
      </c>
    </row>
    <row r="95" ht="18" customHeight="1">
      <c r="A95" s="7" t="inlineStr">
        <is>
          <t>Avery Chen</t>
        </is>
      </c>
      <c r="B95" s="21" t="inlineStr">
        <is>
          <t>04/09/2026</t>
        </is>
      </c>
      <c r="C95" s="22" t="inlineStr">
        <is>
          <t>Week Day</t>
        </is>
      </c>
      <c r="D95" s="23" t="n">
        <v>20</v>
      </c>
      <c r="E95" s="27" t="inlineStr">
        <is>
          <t>-</t>
        </is>
      </c>
      <c r="F95" s="8" t="inlineStr">
        <is>
          <t>-</t>
        </is>
      </c>
      <c r="G95" s="27" t="inlineStr">
        <is>
          <t>-</t>
        </is>
      </c>
      <c r="H95" s="19">
        <f>N(D95)+N(E95)+N(G95)</f>
        <v/>
      </c>
      <c r="I95" s="25" t="inlineStr">
        <is>
          <t>-</t>
        </is>
      </c>
      <c r="J95" s="25" t="inlineStr">
        <is>
          <t>-</t>
        </is>
      </c>
      <c r="K95" s="7" t="inlineStr">
        <is>
          <t>PO012</t>
        </is>
      </c>
    </row>
    <row r="96" ht="18" customHeight="1">
      <c r="A96" s="4" t="inlineStr">
        <is>
          <t>Avery Chen</t>
        </is>
      </c>
      <c r="B96" s="15" t="inlineStr">
        <is>
          <t>04/14/2026</t>
        </is>
      </c>
      <c r="C96" s="16" t="inlineStr">
        <is>
          <t>Week Day</t>
        </is>
      </c>
      <c r="D96" s="17" t="n">
        <v>20</v>
      </c>
      <c r="E96" s="18" t="inlineStr">
        <is>
          <t>-</t>
        </is>
      </c>
      <c r="F96" s="5" t="inlineStr">
        <is>
          <t>-</t>
        </is>
      </c>
      <c r="G96" s="18" t="inlineStr">
        <is>
          <t>-</t>
        </is>
      </c>
      <c r="H96" s="19">
        <f>N(D96)+N(E96)+N(G96)</f>
        <v/>
      </c>
      <c r="I96" s="20" t="inlineStr">
        <is>
          <t>-</t>
        </is>
      </c>
      <c r="J96" s="20" t="inlineStr">
        <is>
          <t>-</t>
        </is>
      </c>
      <c r="K96" s="4" t="inlineStr">
        <is>
          <t>PO012</t>
        </is>
      </c>
    </row>
    <row r="97" ht="18" customHeight="1">
      <c r="A97" s="7" t="inlineStr">
        <is>
          <t>Avery Chen</t>
        </is>
      </c>
      <c r="B97" s="21" t="inlineStr">
        <is>
          <t>04/15/2026</t>
        </is>
      </c>
      <c r="C97" s="22" t="inlineStr">
        <is>
          <t>Week Day</t>
        </is>
      </c>
      <c r="D97" s="23" t="n">
        <v>20</v>
      </c>
      <c r="E97" s="23" t="n">
        <v>45</v>
      </c>
      <c r="F97" s="24" t="n">
        <v>1</v>
      </c>
      <c r="G97" s="23">
        <f>F97*VLOOKUP(K97,Rates!$A$3:$C$15,3,FALSE)</f>
        <v/>
      </c>
      <c r="H97" s="19">
        <f>N(D97)+N(E97)+N(G97)</f>
        <v/>
      </c>
      <c r="I97" s="25" t="inlineStr">
        <is>
          <t>INC-2031</t>
        </is>
      </c>
      <c r="J97" s="25" t="inlineStr">
        <is>
          <t>1 callouts</t>
        </is>
      </c>
      <c r="K97" s="7" t="inlineStr">
        <is>
          <t>PO012</t>
        </is>
      </c>
    </row>
    <row r="98" ht="18" customHeight="1">
      <c r="A98" s="4" t="inlineStr">
        <is>
          <t>Avery Chen</t>
        </is>
      </c>
      <c r="B98" s="15" t="inlineStr">
        <is>
          <t>04/21/2026</t>
        </is>
      </c>
      <c r="C98" s="16" t="inlineStr">
        <is>
          <t>Week Day</t>
        </is>
      </c>
      <c r="D98" s="17" t="n">
        <v>20</v>
      </c>
      <c r="E98" s="18" t="inlineStr">
        <is>
          <t>-</t>
        </is>
      </c>
      <c r="F98" s="5" t="inlineStr">
        <is>
          <t>-</t>
        </is>
      </c>
      <c r="G98" s="18" t="inlineStr">
        <is>
          <t>-</t>
        </is>
      </c>
      <c r="H98" s="19">
        <f>N(D98)+N(E98)+N(G98)</f>
        <v/>
      </c>
      <c r="I98" s="20" t="inlineStr">
        <is>
          <t>-</t>
        </is>
      </c>
      <c r="J98" s="20" t="inlineStr">
        <is>
          <t>-</t>
        </is>
      </c>
      <c r="K98" s="4" t="inlineStr">
        <is>
          <t>PO012</t>
        </is>
      </c>
    </row>
    <row r="99" ht="18" customHeight="1">
      <c r="A99" s="7" t="inlineStr">
        <is>
          <t>Avery Chen</t>
        </is>
      </c>
      <c r="B99" s="21" t="inlineStr">
        <is>
          <t>04/22/2026</t>
        </is>
      </c>
      <c r="C99" s="22" t="inlineStr">
        <is>
          <t>Week Day</t>
        </is>
      </c>
      <c r="D99" s="23" t="n">
        <v>20</v>
      </c>
      <c r="E99" s="27" t="inlineStr">
        <is>
          <t>-</t>
        </is>
      </c>
      <c r="F99" s="8" t="inlineStr">
        <is>
          <t>-</t>
        </is>
      </c>
      <c r="G99" s="27" t="inlineStr">
        <is>
          <t>-</t>
        </is>
      </c>
      <c r="H99" s="19">
        <f>N(D99)+N(E99)+N(G99)</f>
        <v/>
      </c>
      <c r="I99" s="25" t="inlineStr">
        <is>
          <t>-</t>
        </is>
      </c>
      <c r="J99" s="25" t="inlineStr">
        <is>
          <t>-</t>
        </is>
      </c>
      <c r="K99" s="7" t="inlineStr">
        <is>
          <t>PO012</t>
        </is>
      </c>
    </row>
    <row r="100" ht="18" customHeight="1">
      <c r="A100" s="4" t="inlineStr">
        <is>
          <t>Dakota Park</t>
        </is>
      </c>
      <c r="B100" s="15" t="inlineStr">
        <is>
          <t>04/03/2026</t>
        </is>
      </c>
      <c r="C100" s="16" t="inlineStr">
        <is>
          <t>Bank/Public Holiday</t>
        </is>
      </c>
      <c r="D100" s="17" t="n">
        <v>55</v>
      </c>
      <c r="E100" s="18" t="inlineStr">
        <is>
          <t>-</t>
        </is>
      </c>
      <c r="F100" s="5" t="inlineStr">
        <is>
          <t>-</t>
        </is>
      </c>
      <c r="G100" s="18" t="inlineStr">
        <is>
          <t>-</t>
        </is>
      </c>
      <c r="H100" s="19">
        <f>N(D100)+N(E100)+N(G100)</f>
        <v/>
      </c>
      <c r="I100" s="20" t="inlineStr">
        <is>
          <t>-</t>
        </is>
      </c>
      <c r="J100" s="20" t="inlineStr">
        <is>
          <t>-</t>
        </is>
      </c>
      <c r="K100" s="4" t="inlineStr">
        <is>
          <t>PO013</t>
        </is>
      </c>
    </row>
    <row r="101" ht="18" customHeight="1">
      <c r="A101" s="7" t="inlineStr">
        <is>
          <t>Dakota Park</t>
        </is>
      </c>
      <c r="B101" s="21" t="inlineStr">
        <is>
          <t>04/06/2026</t>
        </is>
      </c>
      <c r="C101" s="22" t="inlineStr">
        <is>
          <t>Bank/Public Holiday</t>
        </is>
      </c>
      <c r="D101" s="23" t="n">
        <v>55</v>
      </c>
      <c r="E101" s="27" t="inlineStr">
        <is>
          <t>-</t>
        </is>
      </c>
      <c r="F101" s="8" t="inlineStr">
        <is>
          <t>-</t>
        </is>
      </c>
      <c r="G101" s="27" t="inlineStr">
        <is>
          <t>-</t>
        </is>
      </c>
      <c r="H101" s="19">
        <f>N(D101)+N(E101)+N(G101)</f>
        <v/>
      </c>
      <c r="I101" s="25" t="inlineStr">
        <is>
          <t>-</t>
        </is>
      </c>
      <c r="J101" s="25" t="inlineStr">
        <is>
          <t>-</t>
        </is>
      </c>
      <c r="K101" s="7" t="inlineStr">
        <is>
          <t>PO013</t>
        </is>
      </c>
    </row>
    <row r="102" ht="18" customHeight="1">
      <c r="A102" s="4" t="inlineStr">
        <is>
          <t>Dakota Park</t>
        </is>
      </c>
      <c r="B102" s="15" t="inlineStr">
        <is>
          <t>04/10/2026</t>
        </is>
      </c>
      <c r="C102" s="16" t="inlineStr">
        <is>
          <t>Week Day</t>
        </is>
      </c>
      <c r="D102" s="17" t="n">
        <v>20</v>
      </c>
      <c r="E102" s="18" t="inlineStr">
        <is>
          <t>-</t>
        </is>
      </c>
      <c r="F102" s="5" t="inlineStr">
        <is>
          <t>-</t>
        </is>
      </c>
      <c r="G102" s="18" t="inlineStr">
        <is>
          <t>-</t>
        </is>
      </c>
      <c r="H102" s="19">
        <f>N(D102)+N(E102)+N(G102)</f>
        <v/>
      </c>
      <c r="I102" s="20" t="inlineStr">
        <is>
          <t>-</t>
        </is>
      </c>
      <c r="J102" s="20" t="inlineStr">
        <is>
          <t>-</t>
        </is>
      </c>
      <c r="K102" s="4" t="inlineStr">
        <is>
          <t>PO013</t>
        </is>
      </c>
    </row>
    <row r="103" ht="18" customHeight="1">
      <c r="A103" s="7" t="inlineStr">
        <is>
          <t>Dakota Park</t>
        </is>
      </c>
      <c r="B103" s="21" t="inlineStr">
        <is>
          <t>04/17/2026</t>
        </is>
      </c>
      <c r="C103" s="22" t="inlineStr">
        <is>
          <t>Week Day</t>
        </is>
      </c>
      <c r="D103" s="23" t="n">
        <v>20</v>
      </c>
      <c r="E103" s="23" t="n">
        <v>45</v>
      </c>
      <c r="F103" s="24" t="n">
        <v>1</v>
      </c>
      <c r="G103" s="23">
        <f>F103*VLOOKUP(K103,Rates!$A$3:$C$15,3,FALSE)</f>
        <v/>
      </c>
      <c r="H103" s="19">
        <f>N(D103)+N(E103)+N(G103)</f>
        <v/>
      </c>
      <c r="I103" s="25" t="inlineStr">
        <is>
          <t>INC-2033</t>
        </is>
      </c>
      <c r="J103" s="25" t="inlineStr">
        <is>
          <t>1 callouts</t>
        </is>
      </c>
      <c r="K103" s="7" t="inlineStr">
        <is>
          <t>PO013</t>
        </is>
      </c>
    </row>
    <row r="104" ht="18" customHeight="1">
      <c r="A104" s="4" t="inlineStr">
        <is>
          <t>Dakota Park</t>
        </is>
      </c>
      <c r="B104" s="15" t="inlineStr">
        <is>
          <t>04/24/2026</t>
        </is>
      </c>
      <c r="C104" s="16" t="inlineStr">
        <is>
          <t>Week Day</t>
        </is>
      </c>
      <c r="D104" s="17" t="n">
        <v>20</v>
      </c>
      <c r="E104" s="18" t="inlineStr">
        <is>
          <t>-</t>
        </is>
      </c>
      <c r="F104" s="5" t="inlineStr">
        <is>
          <t>-</t>
        </is>
      </c>
      <c r="G104" s="18" t="inlineStr">
        <is>
          <t>-</t>
        </is>
      </c>
      <c r="H104" s="19">
        <f>N(D104)+N(E104)+N(G104)</f>
        <v/>
      </c>
      <c r="I104" s="20" t="inlineStr">
        <is>
          <t>-</t>
        </is>
      </c>
      <c r="J104" s="20" t="inlineStr">
        <is>
          <t>-</t>
        </is>
      </c>
      <c r="K104" s="4" t="inlineStr">
        <is>
          <t>PO013</t>
        </is>
      </c>
    </row>
    <row r="105" ht="18" customHeight="1">
      <c r="A105" s="7" t="inlineStr">
        <is>
          <t>Dakota Park</t>
        </is>
      </c>
      <c r="B105" s="21" t="inlineStr">
        <is>
          <t>04/25/2026</t>
        </is>
      </c>
      <c r="C105" s="22" t="inlineStr">
        <is>
          <t>Weekend</t>
        </is>
      </c>
      <c r="D105" s="23" t="n">
        <v>35</v>
      </c>
      <c r="E105" s="27" t="inlineStr">
        <is>
          <t>-</t>
        </is>
      </c>
      <c r="F105" s="8" t="inlineStr">
        <is>
          <t>-</t>
        </is>
      </c>
      <c r="G105" s="27" t="inlineStr">
        <is>
          <t>-</t>
        </is>
      </c>
      <c r="H105" s="19">
        <f>N(D105)+N(E105)+N(G105)</f>
        <v/>
      </c>
      <c r="I105" s="25" t="inlineStr">
        <is>
          <t>-</t>
        </is>
      </c>
      <c r="J105" s="25" t="inlineStr">
        <is>
          <t>-</t>
        </is>
      </c>
      <c r="K105" s="7" t="inlineStr">
        <is>
          <t>PO013</t>
        </is>
      </c>
    </row>
    <row r="106" ht="18" customHeight="1">
      <c r="A106" s="4" t="inlineStr">
        <is>
          <t>Dakota Park</t>
        </is>
      </c>
      <c r="B106" s="15" t="inlineStr">
        <is>
          <t>04/26/2026</t>
        </is>
      </c>
      <c r="C106" s="16" t="inlineStr">
        <is>
          <t>Weekend</t>
        </is>
      </c>
      <c r="D106" s="17" t="n">
        <v>35</v>
      </c>
      <c r="E106" s="17" t="n">
        <v>45</v>
      </c>
      <c r="F106" s="26" t="n">
        <v>1</v>
      </c>
      <c r="G106" s="17">
        <f>F106*VLOOKUP(K106,Rates!$A$3:$C$15,3,FALSE)</f>
        <v/>
      </c>
      <c r="H106" s="19">
        <f>N(D106)+N(E106)+N(G106)</f>
        <v/>
      </c>
      <c r="I106" s="20" t="inlineStr">
        <is>
          <t>INC-2053</t>
        </is>
      </c>
      <c r="J106" s="20" t="inlineStr">
        <is>
          <t>1 callouts</t>
        </is>
      </c>
      <c r="K106" s="4" t="inlineStr">
        <is>
          <t>PO013</t>
        </is>
      </c>
    </row>
    <row r="107" ht="18" customHeight="1">
      <c r="A107" s="7" t="inlineStr">
        <is>
          <t>Dakota Park</t>
        </is>
      </c>
      <c r="B107" s="21" t="inlineStr">
        <is>
          <t>04/29/2026</t>
        </is>
      </c>
      <c r="C107" s="22" t="inlineStr">
        <is>
          <t>Week Day</t>
        </is>
      </c>
      <c r="D107" s="23" t="n">
        <v>20</v>
      </c>
      <c r="E107" s="27" t="inlineStr">
        <is>
          <t>-</t>
        </is>
      </c>
      <c r="F107" s="8" t="inlineStr">
        <is>
          <t>-</t>
        </is>
      </c>
      <c r="G107" s="27" t="inlineStr">
        <is>
          <t>-</t>
        </is>
      </c>
      <c r="H107" s="19">
        <f>N(D107)+N(E107)+N(G107)</f>
        <v/>
      </c>
      <c r="I107" s="25" t="inlineStr">
        <is>
          <t>-</t>
        </is>
      </c>
      <c r="J107" s="25" t="inlineStr">
        <is>
          <t>-</t>
        </is>
      </c>
      <c r="K107" s="7" t="inlineStr">
        <is>
          <t>PO013</t>
        </is>
      </c>
    </row>
    <row r="108" ht="20" customHeight="1">
      <c r="A108" s="28" t="n"/>
      <c r="B108" s="29" t="n"/>
      <c r="C108" s="30" t="n"/>
      <c r="D108" s="31" t="n"/>
      <c r="E108" s="31" t="n"/>
      <c r="F108" s="32" t="n"/>
      <c r="G108" s="33" t="inlineStr">
        <is>
          <t>TOTAL</t>
        </is>
      </c>
      <c r="H108" s="34">
        <f>SUM(H4:H107)</f>
        <v/>
      </c>
      <c r="I108" s="35" t="n"/>
      <c r="J108" s="35" t="n"/>
      <c r="K108" s="28" t="n"/>
    </row>
  </sheetData>
  <mergeCells count="2">
    <mergeCell ref="A2:K2"/>
    <mergeCell ref="A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hidden="1" width="13" customWidth="1" min="1" max="1"/>
    <col width="28" customWidth="1" min="2" max="2"/>
    <col width="18" customWidth="1" min="3" max="3"/>
  </cols>
  <sheetData>
    <row r="1" ht="26" customHeight="1">
      <c r="A1" s="36" t="inlineStr">
        <is>
          <t>Rates — edit hourly rate per person; Team Summary &amp; Detail recalculate automatically</t>
        </is>
      </c>
    </row>
    <row r="2" ht="22" customHeight="1">
      <c r="A2" s="37" t="inlineStr">
        <is>
          <t>User ID</t>
        </is>
      </c>
      <c r="B2" s="37" t="inlineStr">
        <is>
          <t>Name</t>
        </is>
      </c>
      <c r="C2" s="37" t="inlineStr">
        <is>
          <t>Hourly Rate</t>
        </is>
      </c>
    </row>
    <row r="3">
      <c r="A3" s="4" t="inlineStr">
        <is>
          <t>PO001</t>
        </is>
      </c>
      <c r="B3" s="4" t="inlineStr">
        <is>
          <t>Alex Johnson</t>
        </is>
      </c>
      <c r="C3" s="6" t="n">
        <v>31.35</v>
      </c>
    </row>
    <row r="4">
      <c r="A4" s="7" t="inlineStr">
        <is>
          <t>PO002</t>
        </is>
      </c>
      <c r="B4" s="7" t="inlineStr">
        <is>
          <t>Sam Williams</t>
        </is>
      </c>
      <c r="C4" s="9" t="n">
        <v>31.35</v>
      </c>
    </row>
    <row r="5">
      <c r="A5" s="4" t="inlineStr">
        <is>
          <t>PO003</t>
        </is>
      </c>
      <c r="B5" s="4" t="inlineStr">
        <is>
          <t>Chris Davies</t>
        </is>
      </c>
      <c r="C5" s="6" t="n">
        <v>31.35</v>
      </c>
    </row>
    <row r="6">
      <c r="A6" s="7" t="inlineStr">
        <is>
          <t>PO004</t>
        </is>
      </c>
      <c r="B6" s="7" t="inlineStr">
        <is>
          <t>Jordan Smith</t>
        </is>
      </c>
      <c r="C6" s="9" t="n">
        <v>31.35</v>
      </c>
    </row>
    <row r="7">
      <c r="A7" s="4" t="inlineStr">
        <is>
          <t>PO005</t>
        </is>
      </c>
      <c r="B7" s="4" t="inlineStr">
        <is>
          <t>Morgan Taylor</t>
        </is>
      </c>
      <c r="C7" s="6" t="n">
        <v>31.35</v>
      </c>
    </row>
    <row r="8">
      <c r="A8" s="7" t="inlineStr">
        <is>
          <t>PO006</t>
        </is>
      </c>
      <c r="B8" s="7" t="inlineStr">
        <is>
          <t>Casey Brown</t>
        </is>
      </c>
      <c r="C8" s="9" t="n">
        <v>31.35</v>
      </c>
    </row>
    <row r="9">
      <c r="A9" s="4" t="inlineStr">
        <is>
          <t>PO007</t>
        </is>
      </c>
      <c r="B9" s="4" t="inlineStr">
        <is>
          <t>Riley Wilson</t>
        </is>
      </c>
      <c r="C9" s="6" t="n">
        <v>31.35</v>
      </c>
    </row>
    <row r="10">
      <c r="A10" s="7" t="inlineStr">
        <is>
          <t>PO008</t>
        </is>
      </c>
      <c r="B10" s="7" t="inlineStr">
        <is>
          <t>Drew Thompson</t>
        </is>
      </c>
      <c r="C10" s="9" t="n">
        <v>31.35</v>
      </c>
    </row>
    <row r="11">
      <c r="A11" s="4" t="inlineStr">
        <is>
          <t>PO009</t>
        </is>
      </c>
      <c r="B11" s="4" t="inlineStr">
        <is>
          <t>Jamie Anderson</t>
        </is>
      </c>
      <c r="C11" s="6" t="n">
        <v>31.35</v>
      </c>
    </row>
    <row r="12">
      <c r="A12" s="7" t="inlineStr">
        <is>
          <t>PO010</t>
        </is>
      </c>
      <c r="B12" s="7" t="inlineStr">
        <is>
          <t>Quinn Martinez</t>
        </is>
      </c>
      <c r="C12" s="9" t="n">
        <v>31.35</v>
      </c>
    </row>
    <row r="13">
      <c r="A13" s="4" t="inlineStr">
        <is>
          <t>PO011</t>
        </is>
      </c>
      <c r="B13" s="4" t="inlineStr">
        <is>
          <t>Blake Robinson</t>
        </is>
      </c>
      <c r="C13" s="6" t="n">
        <v>31.35</v>
      </c>
    </row>
    <row r="14">
      <c r="A14" s="7" t="inlineStr">
        <is>
          <t>PO012</t>
        </is>
      </c>
      <c r="B14" s="7" t="inlineStr">
        <is>
          <t>Avery Chen</t>
        </is>
      </c>
      <c r="C14" s="9" t="n">
        <v>31.35</v>
      </c>
    </row>
    <row r="15">
      <c r="A15" s="4" t="inlineStr">
        <is>
          <t>PO013</t>
        </is>
      </c>
      <c r="B15" s="4" t="inlineStr">
        <is>
          <t>Dakota Park</t>
        </is>
      </c>
      <c r="C15" s="6" t="n">
        <v>31.35</v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2026-04-27T15:04:38Z</dcterms:created>
  <dcterms:modified xmlns:dcterms="http://purl.org/dc/terms/" xmlns:xsi="http://www.w3.org/2001/XMLSchema-instance" xsi:type="dcterms:W3CDTF">2026-04-27T15:04:38Z</dcterms:modified>
</cp:coreProperties>
</file>